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40" tabRatio="934" activeTab="0"/>
  </bookViews>
  <sheets>
    <sheet name="Доходы" sheetId="1" r:id="rId1"/>
    <sheet name="Изменения по доходам" sheetId="2" r:id="rId2"/>
    <sheet name="Распред-1" sheetId="3" r:id="rId3"/>
    <sheet name="Вед-2" sheetId="4" r:id="rId4"/>
    <sheet name="Источ-3" sheetId="5" r:id="rId5"/>
    <sheet name="Роспись" sheetId="6" r:id="rId6"/>
    <sheet name="Кассовый план по расходам" sheetId="7" r:id="rId7"/>
    <sheet name="Кассовый план по доходам" sheetId="8" r:id="rId8"/>
  </sheets>
  <definedNames>
    <definedName name="_xlnm.Print_Titles" localSheetId="3">'Вед-2'!$12:$13</definedName>
    <definedName name="_xlnm.Print_Titles" localSheetId="0">'Доходы'!$7:$9</definedName>
    <definedName name="_xlnm.Print_Titles" localSheetId="1">'Изменения по доходам'!$5:$7</definedName>
    <definedName name="_xlnm.Print_Titles" localSheetId="2">'Распред-1'!$11:$13</definedName>
    <definedName name="_xlnm.Print_Area" localSheetId="3">'Вед-2'!$A$1:$I$86</definedName>
    <definedName name="_xlnm.Print_Area" localSheetId="5">'Роспись'!$A$1:$J$71</definedName>
  </definedNames>
  <calcPr fullCalcOnLoad="1" fullPrecision="0"/>
</workbook>
</file>

<file path=xl/sharedStrings.xml><?xml version="1.0" encoding="utf-8"?>
<sst xmlns="http://schemas.openxmlformats.org/spreadsheetml/2006/main" count="1439" uniqueCount="364">
  <si>
    <t>Руководство и управление в сфере установленных функций органов местного самоуправления (центральный аппарат)</t>
  </si>
  <si>
    <t>Пенсионное обеспечение лиц, замещавших должности муниципальной службы</t>
  </si>
  <si>
    <t>ПР</t>
  </si>
  <si>
    <t>ЦСР</t>
  </si>
  <si>
    <t>Уменьшение прочих остатков денежных средств бюджетов</t>
  </si>
  <si>
    <t>Наименование</t>
  </si>
  <si>
    <t>Пенсионное обеспечение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</si>
  <si>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</si>
  <si>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Приложение № 2</t>
  </si>
  <si>
    <t>Ведомственная структура расходов</t>
  </si>
  <si>
    <t>РЗ</t>
  </si>
  <si>
    <t>ВР</t>
  </si>
  <si>
    <t>1</t>
  </si>
  <si>
    <t>3</t>
  </si>
  <si>
    <t>5</t>
  </si>
  <si>
    <t>Приложение № 1</t>
  </si>
  <si>
    <t>Благоустройство</t>
  </si>
  <si>
    <t>Уличное освещение</t>
  </si>
  <si>
    <t>Прочие межбюджетные трансферты общего характера</t>
  </si>
  <si>
    <t>СПРАВОЧНО</t>
  </si>
  <si>
    <t>ОБЪЕМ</t>
  </si>
  <si>
    <t>ПОСТУПЛЕНИЙ ДОХОДОВ БЮДЖЕТА</t>
  </si>
  <si>
    <t>Налог на доходы физических лиц</t>
  </si>
  <si>
    <t>Налог на имущество физических лиц</t>
  </si>
  <si>
    <t>Земельный налог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</si>
  <si>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</si>
  <si>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Выполнение других обязательств муниципального образования</t>
  </si>
  <si>
    <t>Непрограммные направления деятельности</t>
  </si>
  <si>
    <t>Государственная регистрация актов гражданского состояния</t>
  </si>
  <si>
    <t>ИСТОЧНИКИ ФИНАНСИРОВАНИЯ ДЕФИЦИТА БЮДЖЕТА</t>
  </si>
  <si>
    <t>Код бюджетной классификации Российской Федерации</t>
  </si>
  <si>
    <t>Наименование групп, подгрупп, статей, подстатей, элементов, программ (подпрограмм), кодов экономической классификации источников финансирования дефицитов бюджетов</t>
  </si>
  <si>
    <t>ИСТОЧНИКИ ВНУТРЕННЕГО ФИНАНСИРОВАНИЯ ДЕФИЦИТОВ БЮДЖЕТА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</si>
  <si>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</si>
  <si>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</si>
  <si>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</si>
  <si>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</si>
  <si>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</si>
  <si>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</si>
  <si>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100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</si>
  <si>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</si>
  <si>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ОБЩЕГОСУДАРСТВЕННЫЕ ВОПРОСЫ</t>
  </si>
  <si>
    <t>Другие общегосударственные вопросы</t>
  </si>
  <si>
    <t>ЖИЛИЩНО-КОММУНАЛЬНОЕ ХОЗЯЙСТВО</t>
  </si>
  <si>
    <t>СОЦИАЛЬНАЯ ПОЛИТИКА</t>
  </si>
  <si>
    <t>200</t>
  </si>
  <si>
    <t>800</t>
  </si>
  <si>
    <t>Иные бюджетные ассигнования</t>
  </si>
  <si>
    <t>300</t>
  </si>
  <si>
    <t>Социальное обеспечение и иные выплаты населению</t>
  </si>
  <si>
    <t>500</t>
  </si>
  <si>
    <t>НАЛОГОВЫЕ И НЕНАЛОГОВЫЕ ДОХОДЫ</t>
  </si>
  <si>
    <t>НАЛОГИ НА ПРИБЫЛЬ, ДОХОДЫ</t>
  </si>
  <si>
    <t>НАЛОГИ НА ИМУЩЕСТВО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</si>
  <si>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</si>
  <si>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</si>
  <si>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</si>
  <si>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</si>
  <si>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</si>
  <si>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</si>
  <si>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(не утверждается решением Совета в виде приложения)</t>
  </si>
  <si>
    <t>КЦСР</t>
  </si>
  <si>
    <t>КВР</t>
  </si>
  <si>
    <t>Осуществление первичного воинского учета на территориях, где отсутствуют военные комиссариаты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</si>
  <si>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</si>
  <si>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Межбюджетные трансферты</t>
  </si>
  <si>
    <t>НАИМЕНОВАНИЕ</t>
  </si>
  <si>
    <t xml:space="preserve">   "О  бюджете  муниципального  образования городского поселения "Междуреченск"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</si>
  <si>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</si>
  <si>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</si>
  <si>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01</t>
  </si>
  <si>
    <t>04</t>
  </si>
  <si>
    <t>13</t>
  </si>
  <si>
    <t>НАЦИОНАЛЬНАЯ ЭКОНОМИКА</t>
  </si>
  <si>
    <t>Дорожное хозяйство (дорожные фонды)</t>
  </si>
  <si>
    <t>09</t>
  </si>
  <si>
    <t>05</t>
  </si>
  <si>
    <t>03</t>
  </si>
  <si>
    <t>10</t>
  </si>
  <si>
    <t>14</t>
  </si>
  <si>
    <t>Земельный налог с физических лиц, обладающих земельным участком, расположенным в границах городских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</si>
  <si>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</si>
  <si>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</si>
  <si>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</si>
  <si>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Субвенции бюджетам городских поселений на государственную регистрацию актов гражданского состояния</t>
  </si>
  <si>
    <t>Субвенции бюджетам городских поселений на выполнение передаваемых полномочий субъектов Российской Федерации</t>
  </si>
  <si>
    <t>Увеличение прочих остатков денежных средств бюджетов городских поселений</t>
  </si>
  <si>
    <t>1 11 05035 13 0000 120</t>
  </si>
  <si>
    <t>1 11 09045 13 0000 120</t>
  </si>
  <si>
    <t>Прочие межбюджетные трансферты, передаваемые бюджетам городских поселений</t>
  </si>
  <si>
    <t>Уменьшение прочих остатков денежных средств бюджетов городских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</si>
  <si>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</si>
  <si>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</si>
  <si>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</si>
  <si>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</si>
  <si>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99 0 00 00000</t>
  </si>
  <si>
    <t>99 0 00 51180</t>
  </si>
  <si>
    <t>99 0 00 59300</t>
  </si>
  <si>
    <t>Межбюджетные трансферты на осуществление переданных отдельных бюджетных полномочий поселений на составление проекта бюджета и отчета об исполнении бюджета поселения, осуществление контроля за исполнением в соответствии заключенными соглашениями</t>
  </si>
  <si>
    <t>99 0 00 64010</t>
  </si>
  <si>
    <t>Межбюджетные трансферты на осуществление переданных полномочий по осуществлению внешнего муниципального финансового контроля</t>
  </si>
  <si>
    <t>99 0 00 64030</t>
  </si>
  <si>
    <t>99 0 00 73150</t>
  </si>
  <si>
    <t>99 0 00 92040</t>
  </si>
  <si>
    <t>99 0 00 94100</t>
  </si>
  <si>
    <t>99 0 00 94910</t>
  </si>
  <si>
    <t>99 0 00 97010</t>
  </si>
  <si>
    <t>Условно утверждаемые (утвержденные) расходы</t>
  </si>
  <si>
    <t>99 0 00 99990</t>
  </si>
  <si>
    <t>99</t>
  </si>
  <si>
    <t>1 08 04020 01 0000 110</t>
  </si>
  <si>
    <t>Доходы от компенсации затрат государства</t>
  </si>
  <si>
    <t>Глава местной администрации (исполнительно-распорядительного органа муниципального образования)</t>
  </si>
  <si>
    <t>99 0 00 92080</t>
  </si>
  <si>
    <t>Земельный налог с организаций, обладающих земельным участком, расположенным в границах городских поселений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</si>
  <si>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</si>
  <si>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</si>
  <si>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Содержание автомобильных дорог общего пользования местного значения</t>
  </si>
  <si>
    <t>99 0 00 05140</t>
  </si>
  <si>
    <t>Закупка товаров, работ и услуг для обеспечения государственных (муниципальных) нужд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</si>
  <si>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</si>
  <si>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ОТ ОКАЗАНИЯ ПЛАТНЫХ УСЛУГ И КОМПЕНСАЦИИ ЗАТРАТ ГОСУДАРСТВА</t>
  </si>
  <si>
    <t>Доходы, поступающие в порядке возмещения расходов, понесенных в связи с эксплуатацией имущества городских поселений</t>
  </si>
  <si>
    <t>Прочие мероприятия по благоустройству городских округов и поселений</t>
  </si>
  <si>
    <t>99 0 00 97050</t>
  </si>
  <si>
    <t>1 13 02065 13 0000 130</t>
  </si>
  <si>
    <t>Код</t>
  </si>
  <si>
    <t>Сумма (рублей)</t>
  </si>
  <si>
    <t/>
  </si>
  <si>
    <t>2</t>
  </si>
  <si>
    <t>4</t>
  </si>
  <si>
    <t>1 00 00000 00 0000 000</t>
  </si>
  <si>
    <t>1 01 00000 00 0000 000</t>
  </si>
  <si>
    <t>1 01 02000 01 0000 110</t>
  </si>
  <si>
    <t>1 01 02010 01 0000 110</t>
  </si>
  <si>
    <t>1 01 02030 01 0000 110</t>
  </si>
  <si>
    <t>1 03 00000 00 0000 000</t>
  </si>
  <si>
    <t>1 03 02000 01 0000 110</t>
  </si>
  <si>
    <t>1 03 02231 01 0000 110</t>
  </si>
  <si>
    <t>1 03 02241 01 0000 110</t>
  </si>
  <si>
    <t>1 03 02251 01 0000 110</t>
  </si>
  <si>
    <t>1 03 02261 01 0000 110</t>
  </si>
  <si>
    <t>1 06 00000 00 0000 000</t>
  </si>
  <si>
    <t>1 06 01000 00 0000 110</t>
  </si>
  <si>
    <t>1 06 01030 13 0000 110</t>
  </si>
  <si>
    <t>1 06 06000 00 0000 110</t>
  </si>
  <si>
    <t>1 06 06033 13 0000 110</t>
  </si>
  <si>
    <t>1 06 06043 13 0000 110</t>
  </si>
  <si>
    <t>1 08 00000 00 0000 000</t>
  </si>
  <si>
    <t>1 08 04000 01 0000 110</t>
  </si>
  <si>
    <t>1 11 00000 00 0000 000</t>
  </si>
  <si>
    <t>1 11 05000 00 0000 120</t>
  </si>
  <si>
    <t>1 11 05013 13 0000 120</t>
  </si>
  <si>
    <t>1 11 09000 00 0000 120</t>
  </si>
  <si>
    <t>1 13 00000 00 0000 000</t>
  </si>
  <si>
    <t>1 13 02000 00 0000 130</t>
  </si>
  <si>
    <t>1 14 00000 00 0000 000</t>
  </si>
  <si>
    <t>1 14 06000 00 0000 430</t>
  </si>
  <si>
    <t>1 14 06013 13 0000 430</t>
  </si>
  <si>
    <t>2 00 00000 00 0000 000</t>
  </si>
  <si>
    <t>2 02 00000 00 0000 000</t>
  </si>
  <si>
    <t>2 02 10000 00 0000 150</t>
  </si>
  <si>
    <t>2 02 16001 13 0000 150</t>
  </si>
  <si>
    <t>Дотации бюджетам городских поселений на выравнивание бюджетной обеспеченности из бюджетов муниципальных районов</t>
  </si>
  <si>
    <t>2 02 20000 00 0000 150</t>
  </si>
  <si>
    <t>Субсидии бюджетам бюджетной системы Российской Федерации (межбюджетные субсидии)</t>
  </si>
  <si>
    <t>2 02 25555 13 0000 150</t>
  </si>
  <si>
    <t>Субсидии бюджетам городских поселений на реализацию программ формирования современной городской среды</t>
  </si>
  <si>
    <t>2 02 30000 00 0000 150</t>
  </si>
  <si>
    <t>2 02 30024 13 0000 150</t>
  </si>
  <si>
    <t>2 02 35118 13 0000 150</t>
  </si>
  <si>
    <t>2 02 35930 13 0000 150</t>
  </si>
  <si>
    <t>2 02 40000 00 0000 150</t>
  </si>
  <si>
    <t>Иные межбюджетные трансферты</t>
  </si>
  <si>
    <t>2 02 49999 13 0000 150</t>
  </si>
  <si>
    <t>ВСЕГО ДОХОДОВ</t>
  </si>
  <si>
    <t>000</t>
  </si>
  <si>
    <t>Приложение 3</t>
  </si>
  <si>
    <t>ВСЕГО</t>
  </si>
  <si>
    <t>МЕЖБЮДЖЕТНЫЕ ТРАНСФЕРТЫ ОБЩЕГО ХАРАКТЕРА БЮДЖЕТАМ БЮДЖЕТНОЙ СИСТЕМЫ РОССИЙСКОЙ ФЕДЕРАЦИИ</t>
  </si>
  <si>
    <t>924 01 00 00 00 00 0000 000</t>
  </si>
  <si>
    <t>924 01 05 00 00 00 0000 000</t>
  </si>
  <si>
    <t>924 01 05 00 00 00 0000 500</t>
  </si>
  <si>
    <t>924 01 05 02 00 00 0000 500</t>
  </si>
  <si>
    <t>924 01 05 02 01 00 0000 510</t>
  </si>
  <si>
    <t>924 01 05 02 01 13 0000 510</t>
  </si>
  <si>
    <t>924 01 05 00 00 00 0000 600</t>
  </si>
  <si>
    <t>924 01 05 02 00 00 0000 600</t>
  </si>
  <si>
    <t>924 01 05 02 01 00 0000 610</t>
  </si>
  <si>
    <t>924 01 05 02 01 13 0000 610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</si>
  <si>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</si>
  <si>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</si>
  <si>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</si>
  <si>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</si>
  <si>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</si>
  <si>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</si>
  <si>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</si>
  <si>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</si>
  <si>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1 06 06030 00 0000 110</t>
  </si>
  <si>
    <t>Земельный налог с организаций</t>
  </si>
  <si>
    <t>1 06 06040 00 0000 110</t>
  </si>
  <si>
    <t>Земельный налог с физических лиц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</si>
  <si>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</si>
  <si>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</si>
  <si>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1 11 05030 00 0000 120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</si>
  <si>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</si>
  <si>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</si>
  <si>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1 13 02060 00 0000 130</t>
  </si>
  <si>
    <t>Доходы, поступающие в порядке возмещения расходов, понесенных в связи с эксплуатацией имущества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</si>
  <si>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</si>
  <si>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</si>
  <si>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2 02 16001 00 0000 150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</si>
  <si>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</si>
  <si>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2 02 25555 00 0000 150</t>
  </si>
  <si>
    <t>Субсидии бюджетам на реализацию программ формирования современной городской среды</t>
  </si>
  <si>
    <t>2 02 30024 00 0000 150</t>
  </si>
  <si>
    <t>Субвенции местным бюджетам на выполнение передаваемых полномочий субъектов Российской Федерации</t>
  </si>
  <si>
    <t>2 02 35118 00 0000 150</t>
  </si>
  <si>
    <t>2 02 35930 00 0000 150</t>
  </si>
  <si>
    <t>Субвенции бюджетам на государственную регистрацию актов гражданского состояния</t>
  </si>
  <si>
    <t>2 02 49999 00 0000 150</t>
  </si>
  <si>
    <t>Прочие межбюджетные трансферты, передаваемые бюджетам</t>
  </si>
  <si>
    <t>2023 год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</si>
  <si>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</si>
  <si>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Капитальный ремонт и ремонт автомобильных дорог общего пользования местного значения</t>
  </si>
  <si>
    <t>99 0 00 05150</t>
  </si>
  <si>
    <t>Условно утверждаемые (утверждённые) расходы</t>
  </si>
  <si>
    <t>2024 год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</si>
  <si>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</si>
  <si>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</si>
  <si>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</si>
  <si>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</si>
  <si>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</si>
  <si>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КВСР</t>
  </si>
  <si>
    <t>АДМИНИСТРАЦИЯ МО ГП "МЕЖДУРЕЧЕНСК"</t>
  </si>
  <si>
    <t>924</t>
  </si>
  <si>
    <t>МУНИЦИПАЛЬНОГО ОБРАЗОВАНИЯ ГОРОДСКОГО ПОСЕЛЕНИЯ "МЕЖДУРЕЧЕНСК" НА 2023 ГОД И ПЛАНОВЫЙ  ПЕРИОД 2024 И 2025 ГОДОВ</t>
  </si>
  <si>
    <t>2025 год</t>
  </si>
  <si>
    <t xml:space="preserve">Распределение бюджетных ассигнований на 2023 год и плановый период 2024 и 2025 годов по целевым статьям                               (непрограммным направлениям деятельности), группам видов расходов классификации расходов </t>
  </si>
  <si>
    <t>бюджета муниципального образования городского поселения "Междуреченск" на 2023 год и плановый период 2024 и 2025 годов</t>
  </si>
  <si>
    <t>Осуществление государственного полномочия Республики Коми по определению перечня должностных лиц органов местного самоуправления, поселений в границах муниципальных образований муниципальных районов Республики Коми, уполномоченных составлять протоколы об административных правонарушениях, предусмотренных ст. 6, 7 Закона Республики Коми "Об административной ответственности в Республике Коми"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</si>
  <si>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</si>
  <si>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</si>
  <si>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Субсидии на поддержку муниципальных программ формирования современной городской среды</t>
  </si>
  <si>
    <t>99 1 00 S2260</t>
  </si>
  <si>
    <t>Реализация мероприятий муниципальной программы "Формирование комфортной городской среды"</t>
  </si>
  <si>
    <t>99 1 F2 55550</t>
  </si>
  <si>
    <t>2 02 29999 00 0000 150</t>
  </si>
  <si>
    <t>Прочие субсидии</t>
  </si>
  <si>
    <t>2 02 29999 13 0000 150</t>
  </si>
  <si>
    <t>Прочие субсидии бюджетам городских поселений</t>
  </si>
  <si>
    <t>Изменения</t>
  </si>
  <si>
    <t>к Решению  Совета  городского поселения "Междуреченск"</t>
  </si>
  <si>
    <t>Финансовое управление МР"Удорский"</t>
  </si>
  <si>
    <t>(наименование органа, исполняющего бюджет)</t>
  </si>
  <si>
    <t xml:space="preserve">Роспись на сумму изменений             </t>
  </si>
  <si>
    <t>в рублях</t>
  </si>
  <si>
    <t>ПБС (кратко)</t>
  </si>
  <si>
    <t>КБК</t>
  </si>
  <si>
    <t>КФСР</t>
  </si>
  <si>
    <t>Код цели</t>
  </si>
  <si>
    <t>ИФ</t>
  </si>
  <si>
    <t>8</t>
  </si>
  <si>
    <t>1. Администрация городского поселения "Междуреченск"</t>
  </si>
  <si>
    <t>0104</t>
  </si>
  <si>
    <t>Администрация городского поселения "Междуреченск"</t>
  </si>
  <si>
    <t>9900092040</t>
  </si>
  <si>
    <t>121</t>
  </si>
  <si>
    <t>1.00000.000</t>
  </si>
  <si>
    <t>МБ</t>
  </si>
  <si>
    <t>129</t>
  </si>
  <si>
    <t>247</t>
  </si>
  <si>
    <t>1.00000.223</t>
  </si>
  <si>
    <t>122</t>
  </si>
  <si>
    <t>244</t>
  </si>
  <si>
    <t>851</t>
  </si>
  <si>
    <t>852</t>
  </si>
  <si>
    <t>9900092080</t>
  </si>
  <si>
    <t>0113</t>
  </si>
  <si>
    <t>9900094100</t>
  </si>
  <si>
    <t>РБ</t>
  </si>
  <si>
    <t>831</t>
  </si>
  <si>
    <t xml:space="preserve">Администрация городского поселения "Междуреченск" </t>
  </si>
  <si>
    <t>9900051180</t>
  </si>
  <si>
    <t>22-51180-00000-00000</t>
  </si>
  <si>
    <t>ФБ</t>
  </si>
  <si>
    <t>9900073150</t>
  </si>
  <si>
    <t>R19M01.25118</t>
  </si>
  <si>
    <t>R99M02.25118</t>
  </si>
  <si>
    <t>0409</t>
  </si>
  <si>
    <t>8.00000.000</t>
  </si>
  <si>
    <t>0412</t>
  </si>
  <si>
    <t>9900005380</t>
  </si>
  <si>
    <t>6.00000.000</t>
  </si>
  <si>
    <t>0503</t>
  </si>
  <si>
    <t>9900097010</t>
  </si>
  <si>
    <t>9900097020</t>
  </si>
  <si>
    <t>9900097050</t>
  </si>
  <si>
    <t>Главный бухгалтер</t>
  </si>
  <si>
    <t>Главный администратор</t>
  </si>
  <si>
    <t>Всего:</t>
  </si>
  <si>
    <t>в том числе по месяцам: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</si>
  <si>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</si>
  <si>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</si>
  <si>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</si>
  <si>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</si>
  <si>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</si>
  <si>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</si>
  <si>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</si>
  <si>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</si>
  <si>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</si>
  <si>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</si>
  <si>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</si>
  <si>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</si>
  <si>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-</t>
  </si>
  <si>
    <t>Итого</t>
  </si>
  <si>
    <t>Наименование юридического лица</t>
  </si>
  <si>
    <t>Кассовый план по расходам на сумму изменений на 2023 год</t>
  </si>
  <si>
    <t>Кассовый план на сумму изменений по доходам на 2023 год</t>
  </si>
  <si>
    <t>9900005150</t>
  </si>
  <si>
    <t xml:space="preserve"> - </t>
  </si>
  <si>
    <t>на 2023 год и плановый период 2024 и 2025 годов"</t>
  </si>
  <si>
    <t xml:space="preserve">на 2023 год и плановый период 2024 и 2025 годов" </t>
  </si>
  <si>
    <t>Т.И. Соснина</t>
  </si>
  <si>
    <t>"О внесении изменений и дополнений в решение Совета</t>
  </si>
  <si>
    <t>муниципального образования городского поселения "Междуреченск"</t>
  </si>
  <si>
    <t>ИЗМЕНЕНИЯ ПО ДОХОДАМ</t>
  </si>
  <si>
    <t xml:space="preserve">МУНИЦИПАЛЬНОГО ОБРАЗОВАНИЯ ГОРОДСКОГО ПОСЕЛЕНИЯ "МЕЖДУРЕЧЕНСК" НА 2023 ГОД </t>
  </si>
  <si>
    <t>Уточненная Сумма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</si>
  <si>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</si>
  <si>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Организация и содержание мест захоронения</t>
  </si>
  <si>
    <t>99 0 00 97040</t>
  </si>
  <si>
    <t>2 07 00000 00 0000 000</t>
  </si>
  <si>
    <t>ПРОЧИЕ БЕЗВОЗМЕЗДНЫЕ ПОСТУПЛЕНИЯ</t>
  </si>
  <si>
    <t>2 07 05000 13 0000 150</t>
  </si>
  <si>
    <t>Прочие безвозмездные поступления в бюджеты городских поселений</t>
  </si>
  <si>
    <t>2 07 05020 13 0000 150</t>
  </si>
  <si>
    <t>Поступления от денежных пожертвований, предоставляемых физическими лицами получателям средств бюджетов городских поселений</t>
  </si>
  <si>
    <t>7230001.23</t>
  </si>
  <si>
    <t>99100S2300</t>
  </si>
  <si>
    <t>Реализация народных проектов в сфере благоустройства, прошедших конкурсный отбор в рамках проекта "Народный бюджет"</t>
  </si>
  <si>
    <t>99 1 00 S2300</t>
  </si>
  <si>
    <t>182</t>
  </si>
  <si>
    <t>Мероприятия в области повышения безопасности дорожного движения</t>
  </si>
  <si>
    <t>99 0 00 05060</t>
  </si>
  <si>
    <t>Мероприятия в области содействия занятости населения</t>
  </si>
  <si>
    <t>99 0 00 05180</t>
  </si>
  <si>
    <t>Другие вопросы в области национальной экономики</t>
  </si>
  <si>
    <t>12</t>
  </si>
  <si>
    <t>1001</t>
  </si>
  <si>
    <t>990004910</t>
  </si>
  <si>
    <t>312</t>
  </si>
  <si>
    <t>99000S2950</t>
  </si>
  <si>
    <t>7295000.23</t>
  </si>
  <si>
    <t>Руководитель администрации поселения</t>
  </si>
  <si>
    <t>Е.П.Сухарева</t>
  </si>
  <si>
    <t xml:space="preserve">Руководитель администрации поселения </t>
  </si>
  <si>
    <t>910</t>
  </si>
  <si>
    <t>Оплата расходов по исполнительным документам по взысканию задолженности за содержание незаселенного (свободного от проживания) муниципального жилого фонда</t>
  </si>
  <si>
    <t>99 0 00 S2950</t>
  </si>
  <si>
    <t>по решению Совета городского поселения "Междуреченск" от 18 декабря 2023 года № 27-2</t>
  </si>
  <si>
    <t>по решению Совета городского поселения "Междуреченск"  от 18 декабря 2023 года № 27-2</t>
  </si>
  <si>
    <t>по решению Совета городского поселения "Междуреченск"  от  18 декабря 2023 года № 27-2</t>
  </si>
  <si>
    <t>от 18 декабря 2023 года № 27-2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</si>
</sst>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0_)"/>
    <numFmt numFmtId="183" formatCode="General_)"/>
    <numFmt numFmtId="184" formatCode="0.00_)"/>
    <numFmt numFmtId="185" formatCode="0.0_)"/>
    <numFmt numFmtId="186" formatCode="dd\-mmm\-yy_)"/>
    <numFmt numFmtId="187" formatCode="0.0%"/>
    <numFmt numFmtId="188" formatCode="#,##0.0"/>
    <numFmt numFmtId="189" formatCode="\+#,##0;\-#,##0"/>
    <numFmt numFmtId="190" formatCode="#,##0.000"/>
    <numFmt numFmtId="191" formatCode="d/mm/yyyy"/>
    <numFmt numFmtId="192" formatCode="#,##0.00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#,##0.00_ ;\-#,##0.00\ "/>
    <numFmt numFmtId="197" formatCode="dd\ mmm\ yy"/>
    <numFmt numFmtId="198" formatCode="0.0"/>
    <numFmt numFmtId="199" formatCode="#,##0.00_р_."/>
    <numFmt numFmtId="200" formatCode="[$€-2]\ ###,000_);[Red]\([$€-2]\ ###,000\)"/>
    <numFmt numFmtId="201" formatCode="000000"/>
    <numFmt numFmtId="202" formatCode="?"/>
    <numFmt numFmtId="203" formatCode="[$-FC19]d\ mmmm\ yyyy\ &quot;г.&quot;"/>
  </numFmts>
  <fonts count="78">
    <font>
      <sz val="12"/>
      <name val="Courier"/>
      <family val="0"/>
    </font>
    <font>
      <b/>
      <sz val="8"/>
      <name val="Arial Cyr"/>
      <family val="0"/>
    </font>
    <font>
      <i/>
      <sz val="8"/>
      <name val="Arial Cyr"/>
      <family val="0"/>
    </font>
    <font>
      <b/>
      <i/>
      <sz val="8"/>
      <name val="Arial Cyr"/>
      <family val="0"/>
    </font>
    <font>
      <sz val="8"/>
      <name val="Arial Cyr"/>
      <family val="0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sz val="8"/>
      <name val="Courier"/>
      <family val="1"/>
    </font>
    <font>
      <b/>
      <sz val="11"/>
      <name val="Book Antiqua"/>
      <family val="1"/>
    </font>
    <font>
      <sz val="12"/>
      <name val="Book Antiqua"/>
      <family val="1"/>
    </font>
    <font>
      <b/>
      <sz val="12"/>
      <name val="Book Antiqua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Book Antiqua"/>
      <family val="1"/>
    </font>
    <font>
      <b/>
      <sz val="13"/>
      <name val="Book Antiqua"/>
      <family val="1"/>
    </font>
    <font>
      <sz val="13"/>
      <name val="Courier"/>
      <family val="1"/>
    </font>
    <font>
      <b/>
      <sz val="10"/>
      <name val="Book Antiqua"/>
      <family val="1"/>
    </font>
    <font>
      <sz val="11"/>
      <name val="Courier"/>
      <family val="1"/>
    </font>
    <font>
      <i/>
      <sz val="11"/>
      <name val="Book Antiqua"/>
      <family val="1"/>
    </font>
    <font>
      <b/>
      <u val="single"/>
      <sz val="10"/>
      <name val="Book Antiqua"/>
      <family val="1"/>
    </font>
    <font>
      <sz val="9"/>
      <name val="Book Antiqua"/>
      <family val="1"/>
    </font>
    <font>
      <b/>
      <sz val="8"/>
      <name val="Book Antiqua"/>
      <family val="1"/>
    </font>
    <font>
      <b/>
      <i/>
      <sz val="12"/>
      <name val="Book Antiqua"/>
      <family val="1"/>
    </font>
    <font>
      <sz val="10"/>
      <name val="Book Antiqua"/>
      <family val="1"/>
    </font>
    <font>
      <b/>
      <sz val="10"/>
      <name val="Times New Roman"/>
      <family val="1"/>
    </font>
    <font>
      <sz val="11"/>
      <color indexed="8"/>
      <name val="Book Antiqua"/>
      <family val="2"/>
    </font>
    <font>
      <sz val="11"/>
      <color indexed="9"/>
      <name val="Book Antiqua"/>
      <family val="2"/>
    </font>
    <font>
      <sz val="10"/>
      <color indexed="8"/>
      <name val="Arial"/>
      <family val="2"/>
    </font>
    <font>
      <sz val="11"/>
      <color indexed="62"/>
      <name val="Book Antiqua"/>
      <family val="2"/>
    </font>
    <font>
      <b/>
      <sz val="11"/>
      <color indexed="63"/>
      <name val="Book Antiqua"/>
      <family val="2"/>
    </font>
    <font>
      <b/>
      <sz val="11"/>
      <color indexed="10"/>
      <name val="Book Antiqua"/>
      <family val="2"/>
    </font>
    <font>
      <b/>
      <sz val="15"/>
      <color indexed="62"/>
      <name val="Book Antiqua"/>
      <family val="2"/>
    </font>
    <font>
      <b/>
      <sz val="13"/>
      <color indexed="62"/>
      <name val="Book Antiqua"/>
      <family val="2"/>
    </font>
    <font>
      <b/>
      <sz val="11"/>
      <color indexed="62"/>
      <name val="Book Antiqua"/>
      <family val="2"/>
    </font>
    <font>
      <b/>
      <sz val="11"/>
      <color indexed="8"/>
      <name val="Book Antiqua"/>
      <family val="2"/>
    </font>
    <font>
      <b/>
      <sz val="11"/>
      <color indexed="9"/>
      <name val="Book Antiqua"/>
      <family val="2"/>
    </font>
    <font>
      <b/>
      <sz val="18"/>
      <color indexed="62"/>
      <name val="Cambria"/>
      <family val="2"/>
    </font>
    <font>
      <sz val="11"/>
      <color indexed="19"/>
      <name val="Book Antiqua"/>
      <family val="2"/>
    </font>
    <font>
      <sz val="11"/>
      <color indexed="20"/>
      <name val="Book Antiqua"/>
      <family val="2"/>
    </font>
    <font>
      <i/>
      <sz val="11"/>
      <color indexed="23"/>
      <name val="Book Antiqua"/>
      <family val="2"/>
    </font>
    <font>
      <sz val="11"/>
      <color indexed="10"/>
      <name val="Book Antiqua"/>
      <family val="2"/>
    </font>
    <font>
      <sz val="11"/>
      <color indexed="17"/>
      <name val="Book Antiqua"/>
      <family val="2"/>
    </font>
    <font>
      <sz val="12"/>
      <color indexed="10"/>
      <name val="Book Antiqua"/>
      <family val="1"/>
    </font>
    <font>
      <b/>
      <i/>
      <sz val="11"/>
      <color indexed="10"/>
      <name val="Book Antiqua"/>
      <family val="1"/>
    </font>
    <font>
      <b/>
      <sz val="10"/>
      <color indexed="10"/>
      <name val="Book Antiqua"/>
      <family val="1"/>
    </font>
    <font>
      <sz val="10"/>
      <color indexed="10"/>
      <name val="Book Antiqua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Book Antiqua"/>
      <family val="1"/>
    </font>
    <font>
      <sz val="11"/>
      <color theme="1"/>
      <name val="Book Antiqua"/>
      <family val="2"/>
    </font>
    <font>
      <sz val="11"/>
      <color theme="0"/>
      <name val="Book Antiqua"/>
      <family val="2"/>
    </font>
    <font>
      <sz val="10"/>
      <color rgb="FF000000"/>
      <name val="Arial"/>
      <family val="2"/>
    </font>
    <font>
      <sz val="11"/>
      <color rgb="FF3F3F76"/>
      <name val="Book Antiqua"/>
      <family val="2"/>
    </font>
    <font>
      <b/>
      <sz val="11"/>
      <color rgb="FF3F3F3F"/>
      <name val="Book Antiqua"/>
      <family val="2"/>
    </font>
    <font>
      <b/>
      <sz val="11"/>
      <color rgb="FFFA7D00"/>
      <name val="Book Antiqua"/>
      <family val="2"/>
    </font>
    <font>
      <b/>
      <sz val="15"/>
      <color theme="3"/>
      <name val="Book Antiqua"/>
      <family val="2"/>
    </font>
    <font>
      <b/>
      <sz val="13"/>
      <color theme="3"/>
      <name val="Book Antiqua"/>
      <family val="2"/>
    </font>
    <font>
      <b/>
      <sz val="11"/>
      <color theme="3"/>
      <name val="Book Antiqua"/>
      <family val="2"/>
    </font>
    <font>
      <b/>
      <sz val="11"/>
      <color theme="1"/>
      <name val="Book Antiqua"/>
      <family val="2"/>
    </font>
    <font>
      <b/>
      <sz val="11"/>
      <color theme="0"/>
      <name val="Book Antiqua"/>
      <family val="2"/>
    </font>
    <font>
      <b/>
      <sz val="18"/>
      <color theme="3"/>
      <name val="Cambria"/>
      <family val="2"/>
    </font>
    <font>
      <sz val="11"/>
      <color rgb="FF9C6500"/>
      <name val="Book Antiqua"/>
      <family val="2"/>
    </font>
    <font>
      <sz val="11"/>
      <color rgb="FF9C0006"/>
      <name val="Book Antiqua"/>
      <family val="2"/>
    </font>
    <font>
      <i/>
      <sz val="11"/>
      <color rgb="FF7F7F7F"/>
      <name val="Book Antiqua"/>
      <family val="2"/>
    </font>
    <font>
      <sz val="11"/>
      <color rgb="FFFA7D00"/>
      <name val="Book Antiqua"/>
      <family val="2"/>
    </font>
    <font>
      <sz val="11"/>
      <color rgb="FFFF0000"/>
      <name val="Book Antiqua"/>
      <family val="2"/>
    </font>
    <font>
      <sz val="11"/>
      <color rgb="FF006100"/>
      <name val="Book Antiqua"/>
      <family val="2"/>
    </font>
    <font>
      <sz val="12"/>
      <color rgb="FFFF0000"/>
      <name val="Book Antiqua"/>
      <family val="1"/>
    </font>
    <font>
      <b/>
      <sz val="11"/>
      <color rgb="FFFF0000"/>
      <name val="Book Antiqua"/>
      <family val="1"/>
    </font>
    <font>
      <b/>
      <i/>
      <sz val="11"/>
      <color rgb="FFFF0000"/>
      <name val="Book Antiqua"/>
      <family val="1"/>
    </font>
    <font>
      <b/>
      <sz val="10"/>
      <color rgb="FFFF0000"/>
      <name val="Book Antiqua"/>
      <family val="1"/>
    </font>
    <font>
      <sz val="10"/>
      <color rgb="FFFF0000"/>
      <name val="Book Antiqua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Book Antiqu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</border>
    <border>
      <left style="thin">
        <color rgb="FFD9D9D9"/>
      </left>
      <right style="thin">
        <color rgb="FFBFBFBF"/>
      </right>
      <top/>
      <bottom style="thin">
        <color rgb="FFD9D9D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18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4" fontId="54" fillId="0" borderId="1">
      <alignment horizontal="right" vertical="top" shrinkToFit="1"/>
      <protection/>
    </xf>
    <xf numFmtId="4" fontId="54" fillId="0" borderId="2">
      <alignment horizontal="right" vertical="top" shrinkToFit="1"/>
      <protection/>
    </xf>
    <xf numFmtId="0" fontId="5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 locked="0"/>
    </xf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5" fillId="26" borderId="3" applyNumberFormat="0" applyAlignment="0" applyProtection="0"/>
    <xf numFmtId="0" fontId="56" fillId="27" borderId="4" applyNumberFormat="0" applyAlignment="0" applyProtection="0"/>
    <xf numFmtId="0" fontId="57" fillId="27" borderId="3" applyNumberFormat="0" applyAlignment="0" applyProtection="0"/>
    <xf numFmtId="0" fontId="7" fillId="0" borderId="0" applyNumberFormat="0" applyFill="0" applyBorder="0" applyAlignment="0" applyProtection="0"/>
    <xf numFmtId="180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28" borderId="9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4" fillId="0" borderId="0" applyFont="0" applyFill="0" applyBorder="0" applyAlignment="0" applyProtection="0"/>
    <xf numFmtId="0" fontId="67" fillId="0" borderId="11" applyNumberFormat="0" applyFill="0" applyAlignment="0" applyProtection="0"/>
    <xf numFmtId="0" fontId="68" fillId="0" borderId="0" applyNumberFormat="0" applyFill="0" applyBorder="0" applyAlignment="0" applyProtection="0"/>
    <xf numFmtId="181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203">
    <xf numFmtId="182" fontId="0" fillId="0" borderId="0" xfId="0" applyAlignment="1">
      <alignment/>
    </xf>
    <xf numFmtId="182" fontId="70" fillId="0" borderId="0" xfId="0" applyFont="1" applyAlignment="1">
      <alignment/>
    </xf>
    <xf numFmtId="49" fontId="70" fillId="0" borderId="0" xfId="0" applyNumberFormat="1" applyFont="1" applyFill="1" applyBorder="1" applyAlignment="1" applyProtection="1">
      <alignment horizontal="center"/>
      <protection locked="0"/>
    </xf>
    <xf numFmtId="49" fontId="70" fillId="0" borderId="0" xfId="0" applyNumberFormat="1" applyFont="1" applyFill="1" applyBorder="1" applyAlignment="1" applyProtection="1">
      <alignment vertical="top" wrapText="1"/>
      <protection locked="0"/>
    </xf>
    <xf numFmtId="182" fontId="70" fillId="0" borderId="0" xfId="0" applyFont="1" applyFill="1" applyAlignment="1">
      <alignment/>
    </xf>
    <xf numFmtId="182" fontId="71" fillId="0" borderId="0" xfId="0" applyFont="1" applyFill="1" applyAlignment="1">
      <alignment/>
    </xf>
    <xf numFmtId="182" fontId="68" fillId="0" borderId="0" xfId="0" applyFont="1" applyFill="1" applyAlignment="1">
      <alignment/>
    </xf>
    <xf numFmtId="49" fontId="68" fillId="0" borderId="0" xfId="0" applyNumberFormat="1" applyFont="1" applyFill="1" applyAlignment="1" applyProtection="1">
      <alignment vertical="top" wrapText="1"/>
      <protection locked="0"/>
    </xf>
    <xf numFmtId="182" fontId="68" fillId="0" borderId="0" xfId="0" applyFont="1" applyAlignment="1">
      <alignment/>
    </xf>
    <xf numFmtId="49" fontId="68" fillId="0" borderId="0" xfId="0" applyNumberFormat="1" applyFont="1" applyFill="1" applyAlignment="1" applyProtection="1">
      <alignment horizontal="right" vertical="center"/>
      <protection locked="0"/>
    </xf>
    <xf numFmtId="182" fontId="68" fillId="0" borderId="0" xfId="0" applyFont="1" applyFill="1" applyAlignment="1">
      <alignment/>
    </xf>
    <xf numFmtId="49" fontId="70" fillId="0" borderId="0" xfId="0" applyNumberFormat="1" applyFont="1" applyFill="1" applyAlignment="1">
      <alignment horizontal="center"/>
    </xf>
    <xf numFmtId="49" fontId="70" fillId="0" borderId="0" xfId="0" applyNumberFormat="1" applyFont="1" applyFill="1" applyAlignment="1">
      <alignment vertical="top" wrapText="1"/>
    </xf>
    <xf numFmtId="49" fontId="70" fillId="0" borderId="0" xfId="0" applyNumberFormat="1" applyFont="1" applyFill="1" applyBorder="1" applyAlignment="1">
      <alignment horizontal="center"/>
    </xf>
    <xf numFmtId="49" fontId="70" fillId="0" borderId="0" xfId="0" applyNumberFormat="1" applyFont="1" applyFill="1" applyBorder="1" applyAlignment="1">
      <alignment vertical="top" wrapText="1"/>
    </xf>
    <xf numFmtId="49" fontId="68" fillId="0" borderId="0" xfId="0" applyNumberFormat="1" applyFont="1" applyFill="1" applyAlignment="1">
      <alignment vertical="top" wrapText="1"/>
    </xf>
    <xf numFmtId="182" fontId="71" fillId="0" borderId="0" xfId="0" applyFont="1" applyAlignment="1">
      <alignment/>
    </xf>
    <xf numFmtId="184" fontId="71" fillId="0" borderId="0" xfId="0" applyNumberFormat="1" applyFont="1" applyAlignment="1">
      <alignment/>
    </xf>
    <xf numFmtId="185" fontId="71" fillId="0" borderId="0" xfId="0" applyNumberFormat="1" applyFont="1" applyAlignment="1">
      <alignment/>
    </xf>
    <xf numFmtId="185" fontId="72" fillId="0" borderId="0" xfId="0" applyNumberFormat="1" applyFont="1" applyAlignment="1">
      <alignment/>
    </xf>
    <xf numFmtId="182" fontId="72" fillId="0" borderId="0" xfId="0" applyFont="1" applyAlignment="1">
      <alignment/>
    </xf>
    <xf numFmtId="185" fontId="72" fillId="33" borderId="0" xfId="0" applyNumberFormat="1" applyFont="1" applyFill="1" applyAlignment="1">
      <alignment/>
    </xf>
    <xf numFmtId="182" fontId="72" fillId="33" borderId="0" xfId="0" applyFont="1" applyFill="1" applyAlignment="1">
      <alignment/>
    </xf>
    <xf numFmtId="182" fontId="73" fillId="0" borderId="0" xfId="0" applyFont="1" applyAlignment="1">
      <alignment/>
    </xf>
    <xf numFmtId="182" fontId="74" fillId="0" borderId="0" xfId="0" applyFont="1" applyAlignment="1">
      <alignment/>
    </xf>
    <xf numFmtId="188" fontId="74" fillId="0" borderId="0" xfId="0" applyNumberFormat="1" applyFont="1" applyAlignment="1">
      <alignment/>
    </xf>
    <xf numFmtId="49" fontId="68" fillId="0" borderId="0" xfId="0" applyNumberFormat="1" applyFont="1" applyFill="1" applyAlignment="1" applyProtection="1">
      <alignment horizontal="right"/>
      <protection locked="0"/>
    </xf>
    <xf numFmtId="49" fontId="68" fillId="0" borderId="0" xfId="0" applyNumberFormat="1" applyFont="1" applyFill="1" applyAlignment="1">
      <alignment horizontal="right"/>
    </xf>
    <xf numFmtId="49" fontId="10" fillId="0" borderId="0" xfId="0" applyNumberFormat="1" applyFont="1" applyFill="1" applyAlignment="1">
      <alignment horizontal="center"/>
    </xf>
    <xf numFmtId="182" fontId="11" fillId="0" borderId="0" xfId="0" applyFont="1" applyAlignment="1">
      <alignment/>
    </xf>
    <xf numFmtId="49" fontId="11" fillId="0" borderId="0" xfId="0" applyNumberFormat="1" applyFont="1" applyFill="1" applyAlignment="1">
      <alignment horizontal="center"/>
    </xf>
    <xf numFmtId="49" fontId="11" fillId="0" borderId="0" xfId="0" applyNumberFormat="1" applyFont="1" applyFill="1" applyAlignment="1">
      <alignment vertical="top" wrapText="1"/>
    </xf>
    <xf numFmtId="182" fontId="11" fillId="0" borderId="12" xfId="0" applyFont="1" applyBorder="1" applyAlignment="1">
      <alignment horizontal="right"/>
    </xf>
    <xf numFmtId="0" fontId="13" fillId="0" borderId="0" xfId="0" applyNumberFormat="1" applyFont="1" applyFill="1" applyBorder="1" applyAlignment="1">
      <alignment horizontal="right" vertical="center"/>
    </xf>
    <xf numFmtId="182" fontId="14" fillId="0" borderId="13" xfId="0" applyFont="1" applyFill="1" applyBorder="1" applyAlignment="1">
      <alignment horizontal="center" vertical="center" wrapText="1"/>
    </xf>
    <xf numFmtId="0" fontId="15" fillId="0" borderId="13" xfId="0" applyNumberFormat="1" applyFont="1" applyFill="1" applyBorder="1" applyAlignment="1">
      <alignment horizontal="center" vertical="center" wrapText="1"/>
    </xf>
    <xf numFmtId="49" fontId="19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>
      <alignment horizontal="center" vertical="center"/>
    </xf>
    <xf numFmtId="182" fontId="16" fillId="0" borderId="0" xfId="0" applyFont="1" applyAlignment="1">
      <alignment/>
    </xf>
    <xf numFmtId="182" fontId="16" fillId="0" borderId="0" xfId="0" applyFont="1" applyAlignment="1">
      <alignment horizontal="right"/>
    </xf>
    <xf numFmtId="0" fontId="16" fillId="0" borderId="0" xfId="0" applyNumberFormat="1" applyFont="1" applyFill="1" applyAlignment="1">
      <alignment horizontal="right"/>
    </xf>
    <xf numFmtId="49" fontId="16" fillId="0" borderId="0" xfId="0" applyNumberFormat="1" applyFont="1" applyFill="1" applyBorder="1" applyAlignment="1" applyProtection="1">
      <alignment horizontal="right" vertical="center" shrinkToFit="1"/>
      <protection locked="0"/>
    </xf>
    <xf numFmtId="49" fontId="10" fillId="0" borderId="0" xfId="0" applyNumberFormat="1" applyFont="1" applyFill="1" applyBorder="1" applyAlignment="1" applyProtection="1">
      <alignment vertical="top" wrapText="1" shrinkToFit="1"/>
      <protection locked="0"/>
    </xf>
    <xf numFmtId="182" fontId="16" fillId="0" borderId="0" xfId="0" applyFont="1" applyAlignment="1">
      <alignment/>
    </xf>
    <xf numFmtId="182" fontId="10" fillId="0" borderId="0" xfId="0" applyFont="1" applyAlignment="1">
      <alignment/>
    </xf>
    <xf numFmtId="182" fontId="14" fillId="0" borderId="13" xfId="0" applyFont="1" applyFill="1" applyBorder="1" applyAlignment="1">
      <alignment horizontal="center" vertical="center" wrapText="1"/>
    </xf>
    <xf numFmtId="182" fontId="14" fillId="0" borderId="13" xfId="0" applyFont="1" applyFill="1" applyBorder="1" applyAlignment="1">
      <alignment horizontal="center" vertical="center" wrapText="1"/>
    </xf>
    <xf numFmtId="182" fontId="75" fillId="34" borderId="13" xfId="0" applyFont="1" applyFill="1" applyBorder="1" applyAlignment="1">
      <alignment vertical="center" wrapText="1"/>
    </xf>
    <xf numFmtId="182" fontId="71" fillId="33" borderId="0" xfId="0" applyFont="1" applyFill="1" applyAlignment="1">
      <alignment/>
    </xf>
    <xf numFmtId="49" fontId="10" fillId="0" borderId="14" xfId="0" applyNumberFormat="1" applyFont="1" applyFill="1" applyBorder="1" applyAlignment="1" applyProtection="1">
      <alignment horizontal="center" vertical="top"/>
      <protection locked="0"/>
    </xf>
    <xf numFmtId="49" fontId="10" fillId="0" borderId="14" xfId="0" applyNumberFormat="1" applyFont="1" applyFill="1" applyBorder="1" applyAlignment="1" applyProtection="1">
      <alignment vertical="top" wrapText="1" shrinkToFit="1"/>
      <protection locked="0"/>
    </xf>
    <xf numFmtId="4" fontId="10" fillId="0" borderId="15" xfId="0" applyNumberFormat="1" applyFont="1" applyFill="1" applyBorder="1" applyAlignment="1">
      <alignment horizontal="center" vertical="top"/>
    </xf>
    <xf numFmtId="4" fontId="10" fillId="0" borderId="16" xfId="0" applyNumberFormat="1" applyFont="1" applyFill="1" applyBorder="1" applyAlignment="1">
      <alignment horizontal="center" vertical="top"/>
    </xf>
    <xf numFmtId="49" fontId="16" fillId="0" borderId="14" xfId="0" applyNumberFormat="1" applyFont="1" applyFill="1" applyBorder="1" applyAlignment="1" applyProtection="1">
      <alignment horizontal="left" vertical="top" wrapText="1"/>
      <protection locked="0"/>
    </xf>
    <xf numFmtId="49" fontId="16" fillId="0" borderId="17" xfId="0" applyNumberFormat="1" applyFont="1" applyFill="1" applyBorder="1" applyAlignment="1" applyProtection="1">
      <alignment horizontal="left" vertical="top" wrapText="1"/>
      <protection locked="0"/>
    </xf>
    <xf numFmtId="4" fontId="16" fillId="0" borderId="16" xfId="0" applyNumberFormat="1" applyFont="1" applyFill="1" applyBorder="1" applyAlignment="1">
      <alignment horizontal="center" vertical="top"/>
    </xf>
    <xf numFmtId="49" fontId="10" fillId="0" borderId="14" xfId="0" applyNumberFormat="1" applyFont="1" applyFill="1" applyBorder="1" applyAlignment="1" applyProtection="1">
      <alignment vertical="top" wrapText="1"/>
      <protection locked="0"/>
    </xf>
    <xf numFmtId="4" fontId="10" fillId="0" borderId="17" xfId="0" applyNumberFormat="1" applyFont="1" applyFill="1" applyBorder="1" applyAlignment="1">
      <alignment horizontal="center" vertical="top"/>
    </xf>
    <xf numFmtId="49" fontId="16" fillId="0" borderId="14" xfId="0" applyNumberFormat="1" applyFont="1" applyFill="1" applyBorder="1" applyAlignment="1" applyProtection="1">
      <alignment horizontal="center" vertical="top"/>
      <protection locked="0"/>
    </xf>
    <xf numFmtId="49" fontId="16" fillId="0" borderId="14" xfId="0" applyNumberFormat="1" applyFont="1" applyFill="1" applyBorder="1" applyAlignment="1" applyProtection="1">
      <alignment vertical="top" wrapText="1"/>
      <protection locked="0"/>
    </xf>
    <xf numFmtId="4" fontId="16" fillId="0" borderId="17" xfId="0" applyNumberFormat="1" applyFont="1" applyFill="1" applyBorder="1" applyAlignment="1">
      <alignment horizontal="center" vertical="top"/>
    </xf>
    <xf numFmtId="49" fontId="21" fillId="0" borderId="14" xfId="0" applyNumberFormat="1" applyFont="1" applyFill="1" applyBorder="1" applyAlignment="1" applyProtection="1">
      <alignment vertical="top" wrapText="1"/>
      <protection locked="0"/>
    </xf>
    <xf numFmtId="4" fontId="21" fillId="0" borderId="17" xfId="0" applyNumberFormat="1" applyFont="1" applyFill="1" applyBorder="1" applyAlignment="1">
      <alignment horizontal="center" vertical="top"/>
    </xf>
    <xf numFmtId="49" fontId="16" fillId="0" borderId="18" xfId="0" applyNumberFormat="1" applyFont="1" applyFill="1" applyBorder="1" applyAlignment="1" applyProtection="1">
      <alignment horizontal="center" vertical="top"/>
      <protection locked="0"/>
    </xf>
    <xf numFmtId="49" fontId="21" fillId="0" borderId="12" xfId="0" applyNumberFormat="1" applyFont="1" applyFill="1" applyBorder="1" applyAlignment="1" applyProtection="1">
      <alignment vertical="top" wrapText="1"/>
      <protection locked="0"/>
    </xf>
    <xf numFmtId="4" fontId="21" fillId="0" borderId="18" xfId="0" applyNumberFormat="1" applyFont="1" applyFill="1" applyBorder="1" applyAlignment="1">
      <alignment horizontal="center" vertical="top"/>
    </xf>
    <xf numFmtId="182" fontId="75" fillId="0" borderId="13" xfId="0" applyFont="1" applyFill="1" applyBorder="1" applyAlignment="1">
      <alignment vertical="top" wrapText="1"/>
    </xf>
    <xf numFmtId="182" fontId="75" fillId="0" borderId="13" xfId="0" applyFont="1" applyFill="1" applyBorder="1" applyAlignment="1">
      <alignment horizontal="center" vertical="top" wrapText="1"/>
    </xf>
    <xf numFmtId="4" fontId="75" fillId="0" borderId="13" xfId="0" applyNumberFormat="1" applyFont="1" applyFill="1" applyBorder="1" applyAlignment="1">
      <alignment vertical="top" wrapText="1"/>
    </xf>
    <xf numFmtId="182" fontId="76" fillId="0" borderId="13" xfId="0" applyFont="1" applyFill="1" applyBorder="1" applyAlignment="1">
      <alignment horizontal="center" vertical="top" wrapText="1"/>
    </xf>
    <xf numFmtId="182" fontId="76" fillId="34" borderId="13" xfId="0" applyFont="1" applyFill="1" applyBorder="1" applyAlignment="1">
      <alignment horizontal="left" vertical="top" wrapText="1"/>
    </xf>
    <xf numFmtId="4" fontId="76" fillId="0" borderId="13" xfId="0" applyNumberFormat="1" applyFont="1" applyFill="1" applyBorder="1" applyAlignment="1">
      <alignment vertical="top" wrapText="1"/>
    </xf>
    <xf numFmtId="49" fontId="16" fillId="0" borderId="0" xfId="0" applyNumberFormat="1" applyFont="1" applyFill="1" applyBorder="1" applyAlignment="1" applyProtection="1">
      <alignment horizontal="right" vertical="top" wrapText="1" shrinkToFit="1"/>
      <protection locked="0"/>
    </xf>
    <xf numFmtId="188" fontId="16" fillId="0" borderId="0" xfId="0" applyNumberFormat="1" applyFont="1" applyAlignment="1">
      <alignment horizontal="right"/>
    </xf>
    <xf numFmtId="182" fontId="20" fillId="0" borderId="0" xfId="0" applyFont="1" applyAlignment="1">
      <alignment/>
    </xf>
    <xf numFmtId="182" fontId="22" fillId="0" borderId="0" xfId="0" applyFont="1" applyBorder="1" applyAlignment="1">
      <alignment horizontal="left"/>
    </xf>
    <xf numFmtId="182" fontId="11" fillId="0" borderId="0" xfId="0" applyFont="1" applyAlignment="1">
      <alignment/>
    </xf>
    <xf numFmtId="182" fontId="11" fillId="0" borderId="0" xfId="0" applyFont="1" applyAlignment="1">
      <alignment/>
    </xf>
    <xf numFmtId="182" fontId="23" fillId="0" borderId="0" xfId="0" applyFont="1" applyBorder="1" applyAlignment="1">
      <alignment/>
    </xf>
    <xf numFmtId="182" fontId="11" fillId="0" borderId="0" xfId="0" applyFont="1" applyBorder="1" applyAlignment="1">
      <alignment/>
    </xf>
    <xf numFmtId="49" fontId="11" fillId="0" borderId="0" xfId="0" applyNumberFormat="1" applyFont="1" applyAlignment="1">
      <alignment horizontal="left"/>
    </xf>
    <xf numFmtId="182" fontId="11" fillId="0" borderId="0" xfId="0" applyFont="1" applyAlignment="1">
      <alignment wrapText="1"/>
    </xf>
    <xf numFmtId="182" fontId="11" fillId="0" borderId="0" xfId="0" applyFont="1" applyBorder="1" applyAlignment="1">
      <alignment/>
    </xf>
    <xf numFmtId="182" fontId="19" fillId="0" borderId="19" xfId="0" applyFont="1" applyBorder="1" applyAlignment="1">
      <alignment horizontal="center" vertical="center" wrapText="1"/>
    </xf>
    <xf numFmtId="182" fontId="19" fillId="0" borderId="20" xfId="0" applyFont="1" applyBorder="1" applyAlignment="1">
      <alignment horizontal="center" vertical="center"/>
    </xf>
    <xf numFmtId="182" fontId="77" fillId="0" borderId="20" xfId="0" applyFont="1" applyFill="1" applyBorder="1" applyAlignment="1">
      <alignment horizontal="center" vertical="center" wrapText="1"/>
    </xf>
    <xf numFmtId="182" fontId="24" fillId="0" borderId="20" xfId="0" applyFont="1" applyBorder="1" applyAlignment="1">
      <alignment horizontal="center" vertical="center" wrapText="1"/>
    </xf>
    <xf numFmtId="49" fontId="24" fillId="0" borderId="20" xfId="0" applyNumberFormat="1" applyFont="1" applyBorder="1" applyAlignment="1">
      <alignment horizontal="center" vertical="center" wrapText="1"/>
    </xf>
    <xf numFmtId="182" fontId="10" fillId="0" borderId="21" xfId="0" applyFont="1" applyBorder="1" applyAlignment="1">
      <alignment horizontal="left" vertical="center"/>
    </xf>
    <xf numFmtId="182" fontId="16" fillId="0" borderId="22" xfId="0" applyFont="1" applyBorder="1" applyAlignment="1">
      <alignment vertical="center"/>
    </xf>
    <xf numFmtId="4" fontId="10" fillId="0" borderId="15" xfId="0" applyNumberFormat="1" applyFont="1" applyBorder="1" applyAlignment="1">
      <alignment horizontal="center" vertical="center" wrapText="1"/>
    </xf>
    <xf numFmtId="182" fontId="16" fillId="0" borderId="20" xfId="0" applyFont="1" applyBorder="1" applyAlignment="1">
      <alignment horizontal="left" vertical="center" wrapText="1"/>
    </xf>
    <xf numFmtId="49" fontId="10" fillId="0" borderId="20" xfId="0" applyNumberFormat="1" applyFont="1" applyBorder="1" applyAlignment="1">
      <alignment horizontal="center" vertical="center" wrapText="1"/>
    </xf>
    <xf numFmtId="182" fontId="10" fillId="0" borderId="20" xfId="0" applyFont="1" applyBorder="1" applyAlignment="1">
      <alignment horizontal="center" vertical="center" wrapText="1"/>
    </xf>
    <xf numFmtId="4" fontId="10" fillId="0" borderId="20" xfId="0" applyNumberFormat="1" applyFont="1" applyBorder="1" applyAlignment="1">
      <alignment horizontal="center" vertical="center" wrapText="1"/>
    </xf>
    <xf numFmtId="49" fontId="16" fillId="0" borderId="20" xfId="0" applyNumberFormat="1" applyFont="1" applyBorder="1" applyAlignment="1">
      <alignment horizontal="center" vertical="center" wrapText="1"/>
    </xf>
    <xf numFmtId="182" fontId="16" fillId="0" borderId="20" xfId="0" applyFont="1" applyBorder="1" applyAlignment="1">
      <alignment horizontal="center" vertical="center" wrapText="1"/>
    </xf>
    <xf numFmtId="4" fontId="16" fillId="0" borderId="20" xfId="0" applyNumberFormat="1" applyFont="1" applyBorder="1" applyAlignment="1">
      <alignment horizontal="center" vertical="center" wrapText="1"/>
    </xf>
    <xf numFmtId="182" fontId="11" fillId="0" borderId="20" xfId="0" applyFont="1" applyBorder="1" applyAlignment="1">
      <alignment horizontal="center"/>
    </xf>
    <xf numFmtId="4" fontId="16" fillId="35" borderId="20" xfId="0" applyNumberFormat="1" applyFont="1" applyFill="1" applyBorder="1" applyAlignment="1">
      <alignment horizontal="center" vertical="center" wrapText="1"/>
    </xf>
    <xf numFmtId="182" fontId="12" fillId="0" borderId="20" xfId="0" applyFont="1" applyBorder="1" applyAlignment="1">
      <alignment horizontal="center"/>
    </xf>
    <xf numFmtId="182" fontId="11" fillId="0" borderId="0" xfId="0" applyFont="1" applyAlignment="1">
      <alignment horizontal="center"/>
    </xf>
    <xf numFmtId="49" fontId="10" fillId="0" borderId="20" xfId="0" applyNumberFormat="1" applyFont="1" applyBorder="1" applyAlignment="1">
      <alignment horizontal="left" vertical="center" wrapText="1"/>
    </xf>
    <xf numFmtId="4" fontId="10" fillId="0" borderId="20" xfId="0" applyNumberFormat="1" applyFont="1" applyBorder="1" applyAlignment="1">
      <alignment horizontal="center"/>
    </xf>
    <xf numFmtId="49" fontId="26" fillId="0" borderId="20" xfId="0" applyNumberFormat="1" applyFont="1" applyBorder="1" applyAlignment="1">
      <alignment horizontal="left" vertical="center" wrapText="1"/>
    </xf>
    <xf numFmtId="49" fontId="16" fillId="0" borderId="15" xfId="0" applyNumberFormat="1" applyFont="1" applyBorder="1" applyAlignment="1">
      <alignment horizontal="center" vertical="center" wrapText="1"/>
    </xf>
    <xf numFmtId="182" fontId="12" fillId="0" borderId="20" xfId="0" applyFont="1" applyBorder="1" applyAlignment="1">
      <alignment/>
    </xf>
    <xf numFmtId="4" fontId="26" fillId="0" borderId="0" xfId="0" applyNumberFormat="1" applyFont="1" applyBorder="1" applyAlignment="1">
      <alignment horizontal="center" vertical="center" wrapText="1"/>
    </xf>
    <xf numFmtId="49" fontId="13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20" xfId="0" applyNumberFormat="1" applyFont="1" applyBorder="1" applyAlignment="1">
      <alignment horizontal="center" vertical="center" wrapText="1"/>
    </xf>
    <xf numFmtId="4" fontId="13" fillId="0" borderId="18" xfId="0" applyNumberFormat="1" applyFont="1" applyBorder="1" applyAlignment="1">
      <alignment horizontal="center" vertical="center" wrapText="1"/>
    </xf>
    <xf numFmtId="4" fontId="76" fillId="0" borderId="20" xfId="33" applyNumberFormat="1" applyFont="1" applyBorder="1" applyAlignment="1" applyProtection="1">
      <alignment horizontal="center" vertical="center" shrinkToFit="1"/>
      <protection/>
    </xf>
    <xf numFmtId="4" fontId="76" fillId="0" borderId="20" xfId="34" applyNumberFormat="1" applyFont="1" applyBorder="1" applyAlignment="1" applyProtection="1">
      <alignment horizontal="center" vertical="center" shrinkToFit="1"/>
      <protection/>
    </xf>
    <xf numFmtId="4" fontId="13" fillId="0" borderId="20" xfId="0" applyNumberFormat="1" applyFont="1" applyBorder="1" applyAlignment="1">
      <alignment horizontal="center" vertical="center" wrapText="1"/>
    </xf>
    <xf numFmtId="182" fontId="14" fillId="0" borderId="13" xfId="0" applyFont="1" applyFill="1" applyBorder="1" applyAlignment="1">
      <alignment horizontal="center" vertical="center" wrapText="1"/>
    </xf>
    <xf numFmtId="182" fontId="16" fillId="0" borderId="0" xfId="0" applyFont="1" applyAlignment="1">
      <alignment horizontal="left"/>
    </xf>
    <xf numFmtId="182" fontId="0" fillId="0" borderId="0" xfId="0" applyAlignment="1">
      <alignment horizontal="left"/>
    </xf>
    <xf numFmtId="0" fontId="27" fillId="34" borderId="13" xfId="0" applyNumberFormat="1" applyFont="1" applyFill="1" applyBorder="1" applyAlignment="1">
      <alignment horizontal="center" vertical="center" wrapText="1"/>
    </xf>
    <xf numFmtId="0" fontId="27" fillId="0" borderId="13" xfId="0" applyNumberFormat="1" applyFont="1" applyFill="1" applyBorder="1" applyAlignment="1">
      <alignment horizontal="center" vertical="center" wrapText="1"/>
    </xf>
    <xf numFmtId="182" fontId="76" fillId="0" borderId="13" xfId="0" applyFont="1" applyFill="1" applyBorder="1" applyAlignment="1">
      <alignment horizontal="center" vertical="top" wrapText="1"/>
    </xf>
    <xf numFmtId="182" fontId="16" fillId="0" borderId="0" xfId="0" applyFont="1" applyAlignment="1">
      <alignment horizontal="center"/>
    </xf>
    <xf numFmtId="182" fontId="75" fillId="0" borderId="13" xfId="0" applyFont="1" applyFill="1" applyBorder="1" applyAlignment="1">
      <alignment horizontal="center" vertical="top" wrapText="1"/>
    </xf>
    <xf numFmtId="182" fontId="75" fillId="0" borderId="13" xfId="0" applyFont="1" applyFill="1" applyBorder="1" applyAlignment="1">
      <alignment vertical="top" wrapText="1"/>
    </xf>
    <xf numFmtId="4" fontId="75" fillId="0" borderId="13" xfId="0" applyNumberFormat="1" applyFont="1" applyFill="1" applyBorder="1" applyAlignment="1">
      <alignment vertical="top" wrapText="1"/>
    </xf>
    <xf numFmtId="182" fontId="76" fillId="0" borderId="13" xfId="0" applyFont="1" applyFill="1" applyBorder="1" applyAlignment="1">
      <alignment horizontal="center" vertical="top" wrapText="1"/>
    </xf>
    <xf numFmtId="182" fontId="76" fillId="34" borderId="13" xfId="0" applyFont="1" applyFill="1" applyBorder="1" applyAlignment="1">
      <alignment horizontal="left" vertical="top" wrapText="1"/>
    </xf>
    <xf numFmtId="4" fontId="76" fillId="0" borderId="13" xfId="0" applyNumberFormat="1" applyFont="1" applyFill="1" applyBorder="1" applyAlignment="1">
      <alignment vertical="top" wrapText="1"/>
    </xf>
    <xf numFmtId="182" fontId="75" fillId="34" borderId="13" xfId="0" applyFont="1" applyFill="1" applyBorder="1" applyAlignment="1">
      <alignment horizontal="left" vertical="top" wrapText="1" indent="1"/>
    </xf>
    <xf numFmtId="182" fontId="75" fillId="34" borderId="13" xfId="0" applyFont="1" applyFill="1" applyBorder="1" applyAlignment="1">
      <alignment horizontal="center" vertical="top" wrapText="1"/>
    </xf>
    <xf numFmtId="4" fontId="75" fillId="34" borderId="13" xfId="0" applyNumberFormat="1" applyFont="1" applyFill="1" applyBorder="1" applyAlignment="1">
      <alignment horizontal="right" vertical="center" wrapText="1"/>
    </xf>
    <xf numFmtId="182" fontId="76" fillId="34" borderId="13" xfId="0" applyFont="1" applyFill="1" applyBorder="1" applyAlignment="1">
      <alignment vertical="center" wrapText="1"/>
    </xf>
    <xf numFmtId="182" fontId="76" fillId="34" borderId="13" xfId="0" applyFont="1" applyFill="1" applyBorder="1" applyAlignment="1">
      <alignment horizontal="center" vertical="center" wrapText="1"/>
    </xf>
    <xf numFmtId="4" fontId="76" fillId="34" borderId="13" xfId="0" applyNumberFormat="1" applyFont="1" applyFill="1" applyBorder="1" applyAlignment="1">
      <alignment horizontal="right" vertical="center" wrapText="1"/>
    </xf>
    <xf numFmtId="182" fontId="76" fillId="0" borderId="13" xfId="0" applyFont="1" applyFill="1" applyBorder="1" applyAlignment="1">
      <alignment vertical="top" wrapText="1"/>
    </xf>
    <xf numFmtId="182" fontId="76" fillId="0" borderId="13" xfId="0" applyFont="1" applyFill="1" applyBorder="1" applyAlignment="1">
      <alignment horizontal="center" vertical="center" wrapText="1"/>
    </xf>
    <xf numFmtId="4" fontId="76" fillId="0" borderId="13" xfId="0" applyNumberFormat="1" applyFont="1" applyFill="1" applyBorder="1" applyAlignment="1">
      <alignment horizontal="right" vertical="center" wrapText="1"/>
    </xf>
    <xf numFmtId="182" fontId="75" fillId="34" borderId="13" xfId="0" applyFont="1" applyFill="1" applyBorder="1" applyAlignment="1">
      <alignment horizontal="left" vertical="top" wrapText="1"/>
    </xf>
    <xf numFmtId="182" fontId="75" fillId="34" borderId="13" xfId="0" applyFont="1" applyFill="1" applyBorder="1" applyAlignment="1">
      <alignment horizontal="center" vertical="center" wrapText="1"/>
    </xf>
    <xf numFmtId="182" fontId="75" fillId="0" borderId="13" xfId="0" applyFont="1" applyFill="1" applyBorder="1" applyAlignment="1">
      <alignment horizontal="left" vertical="center" wrapText="1"/>
    </xf>
    <xf numFmtId="182" fontId="75" fillId="0" borderId="13" xfId="0" applyFont="1" applyFill="1" applyBorder="1" applyAlignment="1">
      <alignment horizontal="center" vertical="center" wrapText="1"/>
    </xf>
    <xf numFmtId="4" fontId="75" fillId="0" borderId="13" xfId="0" applyNumberFormat="1" applyFont="1" applyFill="1" applyBorder="1" applyAlignment="1">
      <alignment horizontal="right" vertical="center" wrapText="1"/>
    </xf>
    <xf numFmtId="184" fontId="0" fillId="0" borderId="0" xfId="0" applyNumberFormat="1" applyAlignment="1">
      <alignment/>
    </xf>
    <xf numFmtId="182" fontId="75" fillId="0" borderId="13" xfId="0" applyFont="1" applyFill="1" applyBorder="1" applyAlignment="1">
      <alignment horizontal="right" wrapText="1"/>
    </xf>
    <xf numFmtId="49" fontId="12" fillId="0" borderId="0" xfId="0" applyNumberFormat="1" applyFont="1" applyFill="1" applyAlignment="1">
      <alignment horizontal="center" vertical="center" shrinkToFit="1"/>
    </xf>
    <xf numFmtId="49" fontId="10" fillId="0" borderId="0" xfId="0" applyNumberFormat="1" applyFont="1" applyFill="1" applyAlignment="1">
      <alignment wrapText="1"/>
    </xf>
    <xf numFmtId="182" fontId="0" fillId="0" borderId="0" xfId="0" applyFont="1" applyAlignment="1">
      <alignment wrapText="1"/>
    </xf>
    <xf numFmtId="0" fontId="11" fillId="0" borderId="0" xfId="0" applyNumberFormat="1" applyFont="1" applyFill="1" applyAlignment="1">
      <alignment horizontal="right"/>
    </xf>
    <xf numFmtId="182" fontId="14" fillId="34" borderId="13" xfId="0" applyFont="1" applyFill="1" applyBorder="1" applyAlignment="1">
      <alignment horizontal="center" vertical="center" wrapText="1"/>
    </xf>
    <xf numFmtId="182" fontId="14" fillId="0" borderId="13" xfId="0" applyFont="1" applyFill="1" applyBorder="1" applyAlignment="1">
      <alignment horizontal="center" vertical="center" wrapText="1"/>
    </xf>
    <xf numFmtId="49" fontId="16" fillId="0" borderId="0" xfId="0" applyNumberFormat="1" applyFont="1" applyFill="1" applyBorder="1" applyAlignment="1" applyProtection="1">
      <alignment horizontal="right" vertical="top" wrapText="1" shrinkToFit="1"/>
      <protection locked="0"/>
    </xf>
    <xf numFmtId="49" fontId="14" fillId="0" borderId="23" xfId="0" applyNumberFormat="1" applyFont="1" applyFill="1" applyBorder="1" applyAlignment="1">
      <alignment horizontal="center" vertical="center" wrapText="1"/>
    </xf>
    <xf numFmtId="49" fontId="14" fillId="0" borderId="24" xfId="0" applyNumberFormat="1" applyFont="1" applyFill="1" applyBorder="1" applyAlignment="1">
      <alignment horizontal="center" vertical="center" wrapText="1"/>
    </xf>
    <xf numFmtId="182" fontId="0" fillId="0" borderId="24" xfId="0" applyFont="1" applyBorder="1" applyAlignment="1">
      <alignment horizontal="center" vertical="center" wrapText="1"/>
    </xf>
    <xf numFmtId="49" fontId="17" fillId="0" borderId="0" xfId="0" applyNumberFormat="1" applyFont="1" applyFill="1" applyBorder="1" applyAlignment="1" applyProtection="1">
      <alignment horizontal="center" vertical="top" wrapText="1" shrinkToFit="1"/>
      <protection locked="0"/>
    </xf>
    <xf numFmtId="182" fontId="18" fillId="0" borderId="0" xfId="0" applyFont="1" applyAlignment="1">
      <alignment horizontal="center" vertical="top" wrapText="1" shrinkToFit="1"/>
    </xf>
    <xf numFmtId="182" fontId="17" fillId="0" borderId="0" xfId="0" applyFont="1" applyAlignment="1">
      <alignment horizontal="center"/>
    </xf>
    <xf numFmtId="49" fontId="15" fillId="0" borderId="25" xfId="0" applyNumberFormat="1" applyFont="1" applyFill="1" applyBorder="1" applyAlignment="1">
      <alignment horizontal="center" vertical="center" wrapText="1"/>
    </xf>
    <xf numFmtId="202" fontId="15" fillId="0" borderId="20" xfId="0" applyNumberFormat="1" applyFont="1" applyFill="1" applyBorder="1" applyAlignment="1">
      <alignment horizontal="center" vertical="center" wrapText="1"/>
    </xf>
    <xf numFmtId="182" fontId="20" fillId="0" borderId="20" xfId="0" applyFont="1" applyBorder="1" applyAlignment="1">
      <alignment horizontal="center" vertical="center"/>
    </xf>
    <xf numFmtId="49" fontId="15" fillId="0" borderId="20" xfId="0" applyNumberFormat="1" applyFont="1" applyFill="1" applyBorder="1" applyAlignment="1">
      <alignment horizontal="center" vertical="center" wrapText="1"/>
    </xf>
    <xf numFmtId="0" fontId="16" fillId="0" borderId="0" xfId="0" applyNumberFormat="1" applyFont="1" applyFill="1" applyAlignment="1">
      <alignment horizontal="right" wrapText="1"/>
    </xf>
    <xf numFmtId="49" fontId="16" fillId="0" borderId="20" xfId="0" applyNumberFormat="1" applyFont="1" applyFill="1" applyBorder="1" applyAlignment="1" applyProtection="1">
      <alignment horizontal="center" vertical="top" wrapText="1" shrinkToFit="1"/>
      <protection locked="0"/>
    </xf>
    <xf numFmtId="182" fontId="0" fillId="0" borderId="20" xfId="0" applyFont="1" applyBorder="1" applyAlignment="1">
      <alignment wrapText="1" shrinkToFit="1"/>
    </xf>
    <xf numFmtId="182" fontId="0" fillId="0" borderId="20" xfId="0" applyFont="1" applyBorder="1" applyAlignment="1">
      <alignment vertical="top" wrapText="1" shrinkToFit="1"/>
    </xf>
    <xf numFmtId="182" fontId="14" fillId="34" borderId="20" xfId="0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 applyProtection="1">
      <alignment horizontal="center" vertical="center" shrinkToFit="1"/>
      <protection locked="0"/>
    </xf>
    <xf numFmtId="182" fontId="77" fillId="34" borderId="20" xfId="0" applyFont="1" applyFill="1" applyBorder="1" applyAlignment="1">
      <alignment horizontal="center" vertical="center" wrapText="1"/>
    </xf>
    <xf numFmtId="182" fontId="16" fillId="0" borderId="0" xfId="0" applyFont="1" applyAlignment="1">
      <alignment horizontal="center"/>
    </xf>
    <xf numFmtId="182" fontId="16" fillId="0" borderId="0" xfId="0" applyFont="1" applyAlignment="1">
      <alignment horizontal="right"/>
    </xf>
    <xf numFmtId="182" fontId="16" fillId="0" borderId="0" xfId="0" applyFont="1" applyAlignment="1">
      <alignment horizontal="left"/>
    </xf>
    <xf numFmtId="49" fontId="12" fillId="0" borderId="0" xfId="0" applyNumberFormat="1" applyFont="1" applyAlignment="1">
      <alignment horizontal="center" vertical="center" wrapText="1"/>
    </xf>
    <xf numFmtId="182" fontId="11" fillId="0" borderId="12" xfId="0" applyFont="1" applyBorder="1" applyAlignment="1">
      <alignment horizontal="right"/>
    </xf>
    <xf numFmtId="182" fontId="19" fillId="0" borderId="20" xfId="0" applyFont="1" applyBorder="1" applyAlignment="1">
      <alignment horizontal="center" vertical="center" wrapText="1"/>
    </xf>
    <xf numFmtId="182" fontId="19" fillId="0" borderId="26" xfId="0" applyFont="1" applyBorder="1" applyAlignment="1">
      <alignment horizontal="center" vertical="center" wrapText="1"/>
    </xf>
    <xf numFmtId="182" fontId="19" fillId="0" borderId="19" xfId="0" applyFont="1" applyBorder="1" applyAlignment="1">
      <alignment horizontal="center" vertical="center" wrapText="1"/>
    </xf>
    <xf numFmtId="182" fontId="22" fillId="0" borderId="0" xfId="0" applyFont="1" applyBorder="1" applyAlignment="1">
      <alignment horizontal="left" wrapText="1"/>
    </xf>
    <xf numFmtId="182" fontId="11" fillId="0" borderId="0" xfId="0" applyFont="1" applyAlignment="1">
      <alignment wrapText="1"/>
    </xf>
    <xf numFmtId="182" fontId="23" fillId="0" borderId="0" xfId="0" applyFont="1" applyBorder="1" applyAlignment="1">
      <alignment wrapText="1"/>
    </xf>
    <xf numFmtId="182" fontId="12" fillId="0" borderId="0" xfId="0" applyFont="1" applyAlignment="1">
      <alignment horizontal="center"/>
    </xf>
    <xf numFmtId="182" fontId="11" fillId="0" borderId="12" xfId="0" applyFont="1" applyBorder="1" applyAlignment="1">
      <alignment horizontal="right" wrapText="1"/>
    </xf>
    <xf numFmtId="49" fontId="11" fillId="0" borderId="15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 vertical="center" wrapText="1"/>
    </xf>
    <xf numFmtId="182" fontId="11" fillId="0" borderId="26" xfId="0" applyFont="1" applyBorder="1" applyAlignment="1">
      <alignment horizontal="center"/>
    </xf>
    <xf numFmtId="182" fontId="11" fillId="0" borderId="19" xfId="0" applyFont="1" applyBorder="1" applyAlignment="1">
      <alignment horizontal="center"/>
    </xf>
    <xf numFmtId="182" fontId="11" fillId="0" borderId="15" xfId="0" applyFont="1" applyBorder="1" applyAlignment="1">
      <alignment horizontal="center" vertical="center"/>
    </xf>
    <xf numFmtId="182" fontId="11" fillId="0" borderId="17" xfId="0" applyFont="1" applyBorder="1" applyAlignment="1">
      <alignment horizontal="center" vertical="center"/>
    </xf>
    <xf numFmtId="182" fontId="11" fillId="0" borderId="27" xfId="0" applyFont="1" applyBorder="1" applyAlignment="1">
      <alignment horizontal="center"/>
    </xf>
    <xf numFmtId="182" fontId="11" fillId="0" borderId="20" xfId="0" applyFont="1" applyBorder="1" applyAlignment="1">
      <alignment horizontal="center" vertical="center" wrapText="1"/>
    </xf>
    <xf numFmtId="182" fontId="11" fillId="0" borderId="20" xfId="0" applyFont="1" applyBorder="1" applyAlignment="1">
      <alignment horizontal="center" vertical="center"/>
    </xf>
    <xf numFmtId="182" fontId="11" fillId="0" borderId="0" xfId="0" applyFont="1" applyBorder="1" applyAlignment="1">
      <alignment horizontal="center" vertical="center" wrapText="1"/>
    </xf>
    <xf numFmtId="49" fontId="10" fillId="0" borderId="26" xfId="0" applyNumberFormat="1" applyFont="1" applyBorder="1" applyAlignment="1">
      <alignment horizontal="left" vertical="center" wrapText="1"/>
    </xf>
    <xf numFmtId="49" fontId="10" fillId="0" borderId="19" xfId="0" applyNumberFormat="1" applyFont="1" applyBorder="1" applyAlignment="1">
      <alignment horizontal="left" vertical="center" wrapText="1"/>
    </xf>
    <xf numFmtId="49" fontId="10" fillId="0" borderId="27" xfId="0" applyNumberFormat="1" applyFont="1" applyBorder="1" applyAlignment="1">
      <alignment horizontal="left" vertical="center" wrapText="1"/>
    </xf>
    <xf numFmtId="1" fontId="10" fillId="0" borderId="26" xfId="0" applyNumberFormat="1" applyFont="1" applyBorder="1" applyAlignment="1">
      <alignment horizontal="left" vertical="center" wrapText="1"/>
    </xf>
    <xf numFmtId="1" fontId="10" fillId="0" borderId="19" xfId="0" applyNumberFormat="1" applyFont="1" applyBorder="1" applyAlignment="1">
      <alignment horizontal="left" vertical="center" wrapText="1"/>
    </xf>
    <xf numFmtId="1" fontId="10" fillId="0" borderId="27" xfId="0" applyNumberFormat="1" applyFont="1" applyBorder="1" applyAlignment="1">
      <alignment horizontal="left" vertical="center" wrapText="1"/>
    </xf>
    <xf numFmtId="182" fontId="11" fillId="0" borderId="20" xfId="0" applyFont="1" applyBorder="1" applyAlignment="1">
      <alignment horizontal="center"/>
    </xf>
    <xf numFmtId="49" fontId="10" fillId="0" borderId="20" xfId="0" applyNumberFormat="1" applyFont="1" applyBorder="1" applyAlignment="1">
      <alignment horizontal="left" vertical="center" wrapText="1"/>
    </xf>
    <xf numFmtId="182" fontId="11" fillId="0" borderId="20" xfId="0" applyFont="1" applyBorder="1" applyAlignment="1">
      <alignment horizontal="left" vertical="center" wrapText="1"/>
    </xf>
    <xf numFmtId="49" fontId="11" fillId="0" borderId="20" xfId="0" applyNumberFormat="1" applyFont="1" applyBorder="1" applyAlignment="1">
      <alignment horizontal="center" vertical="center" wrapText="1"/>
    </xf>
    <xf numFmtId="182" fontId="25" fillId="0" borderId="20" xfId="0" applyFont="1" applyBorder="1" applyAlignment="1">
      <alignment wrapText="1"/>
    </xf>
    <xf numFmtId="182" fontId="11" fillId="0" borderId="20" xfId="0" applyFont="1" applyBorder="1" applyAlignment="1">
      <alignment wrapText="1"/>
    </xf>
    <xf numFmtId="182" fontId="12" fillId="0" borderId="20" xfId="0" applyFont="1" applyBorder="1" applyAlignment="1">
      <alignment wrapText="1"/>
    </xf>
  </cellXfs>
  <cellStyles count="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66" xfId="33"/>
    <cellStyle name="ex67" xfId="34"/>
    <cellStyle name="F2" xfId="35"/>
    <cellStyle name="F3" xfId="36"/>
    <cellStyle name="F4" xfId="37"/>
    <cellStyle name="F5" xfId="38"/>
    <cellStyle name="F6" xfId="39"/>
    <cellStyle name="F7" xfId="40"/>
    <cellStyle name="F8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Ввод " xfId="48"/>
    <cellStyle name="Вывод" xfId="49"/>
    <cellStyle name="Вычисление" xfId="50"/>
    <cellStyle name="Hyperlink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8"/>
  <sheetViews>
    <sheetView tabSelected="1" zoomScalePageLayoutView="0" workbookViewId="0" topLeftCell="A1">
      <selection activeCell="C17" sqref="C17"/>
    </sheetView>
  </sheetViews>
  <sheetFormatPr defaultColWidth="8.796875" defaultRowHeight="15"/>
  <cols>
    <col min="1" max="1" width="19.59765625" style="11" customWidth="1"/>
    <col min="2" max="2" width="55.296875" style="12" customWidth="1"/>
    <col min="3" max="3" width="10.59765625" style="1" customWidth="1"/>
    <col min="4" max="5" width="10.3984375" style="1" customWidth="1"/>
    <col min="6" max="16384" width="8.796875" style="1" customWidth="1"/>
  </cols>
  <sheetData>
    <row r="1" spans="1:5" ht="15.75">
      <c r="A1" s="28" t="s">
        <v>19</v>
      </c>
      <c r="B1" s="146"/>
      <c r="C1" s="146"/>
      <c r="D1" s="29"/>
      <c r="E1" s="29"/>
    </row>
    <row r="2" spans="1:5" ht="15.75">
      <c r="A2" s="144" t="s">
        <v>60</v>
      </c>
      <c r="B2" s="145"/>
      <c r="C2" s="145"/>
      <c r="D2" s="29"/>
      <c r="E2" s="29"/>
    </row>
    <row r="3" spans="1:5" ht="16.5">
      <c r="A3" s="143" t="s">
        <v>20</v>
      </c>
      <c r="B3" s="143"/>
      <c r="C3" s="143"/>
      <c r="D3" s="143"/>
      <c r="E3" s="143"/>
    </row>
    <row r="4" spans="1:5" ht="15.75" customHeight="1">
      <c r="A4" s="143" t="s">
        <v>21</v>
      </c>
      <c r="B4" s="143"/>
      <c r="C4" s="143"/>
      <c r="D4" s="143"/>
      <c r="E4" s="143"/>
    </row>
    <row r="5" spans="1:5" ht="15.75" customHeight="1">
      <c r="A5" s="143" t="s">
        <v>236</v>
      </c>
      <c r="B5" s="143"/>
      <c r="C5" s="143"/>
      <c r="D5" s="143"/>
      <c r="E5" s="143"/>
    </row>
    <row r="6" spans="1:5" ht="15.75">
      <c r="A6" s="30"/>
      <c r="B6" s="31"/>
      <c r="C6" s="32"/>
      <c r="D6" s="29"/>
      <c r="E6" s="33"/>
    </row>
    <row r="7" spans="1:5" ht="15.75">
      <c r="A7" s="147" t="s">
        <v>126</v>
      </c>
      <c r="B7" s="147" t="s">
        <v>5</v>
      </c>
      <c r="C7" s="147" t="s">
        <v>127</v>
      </c>
      <c r="D7" s="147"/>
      <c r="E7" s="147"/>
    </row>
    <row r="8" spans="1:5" ht="15.75">
      <c r="A8" s="148" t="s">
        <v>128</v>
      </c>
      <c r="B8" s="148" t="s">
        <v>128</v>
      </c>
      <c r="C8" s="45" t="s">
        <v>222</v>
      </c>
      <c r="D8" s="46" t="s">
        <v>227</v>
      </c>
      <c r="E8" s="46" t="s">
        <v>237</v>
      </c>
    </row>
    <row r="9" spans="1:5" ht="15.75">
      <c r="A9" s="35" t="s">
        <v>12</v>
      </c>
      <c r="B9" s="35" t="s">
        <v>129</v>
      </c>
      <c r="C9" s="35" t="s">
        <v>13</v>
      </c>
      <c r="D9" s="35" t="s">
        <v>130</v>
      </c>
      <c r="E9" s="35" t="s">
        <v>14</v>
      </c>
    </row>
    <row r="10" spans="1:5" ht="15.75">
      <c r="A10" s="121" t="s">
        <v>131</v>
      </c>
      <c r="B10" s="122" t="s">
        <v>51</v>
      </c>
      <c r="C10" s="123">
        <v>4259470</v>
      </c>
      <c r="D10" s="123">
        <v>3832830</v>
      </c>
      <c r="E10" s="123">
        <v>3873930</v>
      </c>
    </row>
    <row r="11" spans="1:5" ht="15.75">
      <c r="A11" s="121" t="s">
        <v>132</v>
      </c>
      <c r="B11" s="122" t="s">
        <v>52</v>
      </c>
      <c r="C11" s="123">
        <v>1428000</v>
      </c>
      <c r="D11" s="123">
        <v>1374000</v>
      </c>
      <c r="E11" s="123">
        <v>1377000</v>
      </c>
    </row>
    <row r="12" spans="1:5" ht="15.75">
      <c r="A12" s="121" t="s">
        <v>133</v>
      </c>
      <c r="B12" s="122" t="s">
        <v>22</v>
      </c>
      <c r="C12" s="123">
        <v>1428000</v>
      </c>
      <c r="D12" s="123">
        <v>1374000</v>
      </c>
      <c r="E12" s="123">
        <v>1377000</v>
      </c>
    </row>
    <row r="13" spans="1:5" ht="94.5">
      <c r="A13" s="121" t="s">
        <v>134</v>
      </c>
      <c r="B13" s="122" t="s">
        <v>329</v>
      </c>
      <c r="C13" s="123">
        <v>1407000</v>
      </c>
      <c r="D13" s="123">
        <v>1355000</v>
      </c>
      <c r="E13" s="123">
        <v>1357000</v>
      </c>
    </row>
    <row r="14" spans="1:5" ht="78.75">
      <c r="A14" s="124" t="s">
        <v>134</v>
      </c>
      <c r="B14" s="125" t="s">
        <v>329</v>
      </c>
      <c r="C14" s="126">
        <v>1407000</v>
      </c>
      <c r="D14" s="126">
        <v>1355000</v>
      </c>
      <c r="E14" s="126">
        <v>1357000</v>
      </c>
    </row>
    <row r="15" spans="1:5" ht="47.25">
      <c r="A15" s="121" t="s">
        <v>135</v>
      </c>
      <c r="B15" s="122" t="s">
        <v>120</v>
      </c>
      <c r="C15" s="123">
        <v>21000</v>
      </c>
      <c r="D15" s="123">
        <v>19000</v>
      </c>
      <c r="E15" s="123">
        <v>20000</v>
      </c>
    </row>
    <row r="16" spans="1:5" ht="32.25" customHeight="1">
      <c r="A16" s="124" t="s">
        <v>135</v>
      </c>
      <c r="B16" s="125" t="s">
        <v>120</v>
      </c>
      <c r="C16" s="126">
        <v>21000</v>
      </c>
      <c r="D16" s="126">
        <v>19000</v>
      </c>
      <c r="E16" s="126">
        <v>20000</v>
      </c>
    </row>
    <row r="17" spans="1:5" ht="31.5">
      <c r="A17" s="121" t="s">
        <v>136</v>
      </c>
      <c r="B17" s="122" t="s">
        <v>68</v>
      </c>
      <c r="C17" s="123">
        <v>575270</v>
      </c>
      <c r="D17" s="123">
        <v>522230</v>
      </c>
      <c r="E17" s="123">
        <v>558330</v>
      </c>
    </row>
    <row r="18" spans="1:5" ht="31.5">
      <c r="A18" s="121" t="s">
        <v>137</v>
      </c>
      <c r="B18" s="122" t="s">
        <v>69</v>
      </c>
      <c r="C18" s="123">
        <v>575270</v>
      </c>
      <c r="D18" s="123">
        <v>522230</v>
      </c>
      <c r="E18" s="123">
        <v>558330</v>
      </c>
    </row>
    <row r="19" spans="1:5" ht="63">
      <c r="A19" s="121" t="s">
        <v>190</v>
      </c>
      <c r="B19" s="122" t="s">
        <v>191</v>
      </c>
      <c r="C19" s="123">
        <v>296360</v>
      </c>
      <c r="D19" s="123">
        <v>249150</v>
      </c>
      <c r="E19" s="123">
        <v>267020</v>
      </c>
    </row>
    <row r="20" spans="1:5" ht="94.5">
      <c r="A20" s="124" t="s">
        <v>138</v>
      </c>
      <c r="B20" s="125" t="s">
        <v>228</v>
      </c>
      <c r="C20" s="126">
        <v>296360</v>
      </c>
      <c r="D20" s="126">
        <v>249150</v>
      </c>
      <c r="E20" s="126">
        <v>267020</v>
      </c>
    </row>
    <row r="21" spans="1:5" ht="78.75">
      <c r="A21" s="121" t="s">
        <v>192</v>
      </c>
      <c r="B21" s="122" t="s">
        <v>193</v>
      </c>
      <c r="C21" s="123">
        <v>1530</v>
      </c>
      <c r="D21" s="123">
        <v>1700</v>
      </c>
      <c r="E21" s="123">
        <v>1780</v>
      </c>
    </row>
    <row r="22" spans="1:5" ht="110.25">
      <c r="A22" s="124" t="s">
        <v>139</v>
      </c>
      <c r="B22" s="125" t="s">
        <v>229</v>
      </c>
      <c r="C22" s="126">
        <v>1530</v>
      </c>
      <c r="D22" s="126">
        <v>1700</v>
      </c>
      <c r="E22" s="126">
        <v>1780</v>
      </c>
    </row>
    <row r="23" spans="1:5" ht="63">
      <c r="A23" s="121" t="s">
        <v>194</v>
      </c>
      <c r="B23" s="122" t="s">
        <v>195</v>
      </c>
      <c r="C23" s="123">
        <v>310200</v>
      </c>
      <c r="D23" s="123">
        <v>304010</v>
      </c>
      <c r="E23" s="123">
        <v>322410</v>
      </c>
    </row>
    <row r="24" spans="1:5" ht="94.5">
      <c r="A24" s="124" t="s">
        <v>140</v>
      </c>
      <c r="B24" s="125" t="s">
        <v>230</v>
      </c>
      <c r="C24" s="126">
        <v>310200</v>
      </c>
      <c r="D24" s="126">
        <v>304010</v>
      </c>
      <c r="E24" s="126">
        <v>322410</v>
      </c>
    </row>
    <row r="25" spans="1:5" ht="63">
      <c r="A25" s="121" t="s">
        <v>196</v>
      </c>
      <c r="B25" s="122" t="s">
        <v>197</v>
      </c>
      <c r="C25" s="123">
        <v>-32820</v>
      </c>
      <c r="D25" s="123">
        <v>-32630</v>
      </c>
      <c r="E25" s="123">
        <v>-32880</v>
      </c>
    </row>
    <row r="26" spans="1:5" ht="94.5">
      <c r="A26" s="124" t="s">
        <v>141</v>
      </c>
      <c r="B26" s="125" t="s">
        <v>231</v>
      </c>
      <c r="C26" s="126">
        <v>-32820</v>
      </c>
      <c r="D26" s="126">
        <v>-32630</v>
      </c>
      <c r="E26" s="126">
        <v>-32880</v>
      </c>
    </row>
    <row r="27" spans="1:5" ht="15.75">
      <c r="A27" s="121" t="s">
        <v>142</v>
      </c>
      <c r="B27" s="122" t="s">
        <v>53</v>
      </c>
      <c r="C27" s="123">
        <v>213000</v>
      </c>
      <c r="D27" s="123">
        <v>181000</v>
      </c>
      <c r="E27" s="123">
        <v>183000</v>
      </c>
    </row>
    <row r="28" spans="1:5" ht="15.75">
      <c r="A28" s="121" t="s">
        <v>143</v>
      </c>
      <c r="B28" s="122" t="s">
        <v>23</v>
      </c>
      <c r="C28" s="123">
        <v>191000</v>
      </c>
      <c r="D28" s="123">
        <v>144000</v>
      </c>
      <c r="E28" s="123">
        <v>146000</v>
      </c>
    </row>
    <row r="29" spans="1:5" ht="47.25">
      <c r="A29" s="121" t="s">
        <v>144</v>
      </c>
      <c r="B29" s="122" t="s">
        <v>91</v>
      </c>
      <c r="C29" s="123">
        <v>191000</v>
      </c>
      <c r="D29" s="123">
        <v>144000</v>
      </c>
      <c r="E29" s="123">
        <v>146000</v>
      </c>
    </row>
    <row r="30" spans="1:5" ht="31.5">
      <c r="A30" s="124" t="s">
        <v>144</v>
      </c>
      <c r="B30" s="125" t="s">
        <v>91</v>
      </c>
      <c r="C30" s="126">
        <v>191000</v>
      </c>
      <c r="D30" s="126">
        <v>144000</v>
      </c>
      <c r="E30" s="126">
        <v>146000</v>
      </c>
    </row>
    <row r="31" spans="1:5" ht="15.75">
      <c r="A31" s="121" t="s">
        <v>145</v>
      </c>
      <c r="B31" s="122" t="s">
        <v>24</v>
      </c>
      <c r="C31" s="123">
        <v>22000</v>
      </c>
      <c r="D31" s="123">
        <v>37000</v>
      </c>
      <c r="E31" s="123">
        <v>37000</v>
      </c>
    </row>
    <row r="32" spans="1:5" ht="15.75">
      <c r="A32" s="121" t="s">
        <v>198</v>
      </c>
      <c r="B32" s="122" t="s">
        <v>199</v>
      </c>
      <c r="C32" s="123">
        <v>21000</v>
      </c>
      <c r="D32" s="123">
        <v>34000</v>
      </c>
      <c r="E32" s="123">
        <v>34000</v>
      </c>
    </row>
    <row r="33" spans="1:5" ht="31.5">
      <c r="A33" s="124" t="s">
        <v>146</v>
      </c>
      <c r="B33" s="125" t="s">
        <v>114</v>
      </c>
      <c r="C33" s="126">
        <v>21000</v>
      </c>
      <c r="D33" s="126">
        <v>34000</v>
      </c>
      <c r="E33" s="126">
        <v>34000</v>
      </c>
    </row>
    <row r="34" spans="1:5" ht="15.75">
      <c r="A34" s="121" t="s">
        <v>200</v>
      </c>
      <c r="B34" s="122" t="s">
        <v>201</v>
      </c>
      <c r="C34" s="123">
        <v>1000</v>
      </c>
      <c r="D34" s="123">
        <v>3000</v>
      </c>
      <c r="E34" s="123">
        <v>3000</v>
      </c>
    </row>
    <row r="35" spans="1:5" ht="31.5">
      <c r="A35" s="124" t="s">
        <v>147</v>
      </c>
      <c r="B35" s="125" t="s">
        <v>80</v>
      </c>
      <c r="C35" s="126">
        <v>1000</v>
      </c>
      <c r="D35" s="126">
        <v>3000</v>
      </c>
      <c r="E35" s="126">
        <v>3000</v>
      </c>
    </row>
    <row r="36" spans="1:5" ht="15.75">
      <c r="A36" s="121" t="s">
        <v>148</v>
      </c>
      <c r="B36" s="122" t="s">
        <v>54</v>
      </c>
      <c r="C36" s="123">
        <v>4000</v>
      </c>
      <c r="D36" s="123">
        <v>6500</v>
      </c>
      <c r="E36" s="123">
        <v>6500</v>
      </c>
    </row>
    <row r="37" spans="1:5" ht="47.25">
      <c r="A37" s="121" t="s">
        <v>149</v>
      </c>
      <c r="B37" s="122" t="s">
        <v>55</v>
      </c>
      <c r="C37" s="123">
        <v>4000</v>
      </c>
      <c r="D37" s="123">
        <v>6500</v>
      </c>
      <c r="E37" s="123">
        <v>6500</v>
      </c>
    </row>
    <row r="38" spans="1:5" ht="63">
      <c r="A38" s="121" t="s">
        <v>110</v>
      </c>
      <c r="B38" s="122" t="s">
        <v>40</v>
      </c>
      <c r="C38" s="123">
        <v>4000</v>
      </c>
      <c r="D38" s="123">
        <v>6500</v>
      </c>
      <c r="E38" s="123">
        <v>6500</v>
      </c>
    </row>
    <row r="39" spans="1:5" ht="63">
      <c r="A39" s="124" t="s">
        <v>110</v>
      </c>
      <c r="B39" s="125" t="s">
        <v>40</v>
      </c>
      <c r="C39" s="126">
        <v>4000</v>
      </c>
      <c r="D39" s="126">
        <v>6500</v>
      </c>
      <c r="E39" s="126">
        <v>6500</v>
      </c>
    </row>
    <row r="40" spans="1:5" ht="31.5">
      <c r="A40" s="121" t="s">
        <v>150</v>
      </c>
      <c r="B40" s="122" t="s">
        <v>56</v>
      </c>
      <c r="C40" s="123">
        <v>1978200</v>
      </c>
      <c r="D40" s="123">
        <v>1674100</v>
      </c>
      <c r="E40" s="123">
        <v>1674100</v>
      </c>
    </row>
    <row r="41" spans="1:5" ht="78.75">
      <c r="A41" s="121" t="s">
        <v>151</v>
      </c>
      <c r="B41" s="122" t="s">
        <v>57</v>
      </c>
      <c r="C41" s="123">
        <v>478200</v>
      </c>
      <c r="D41" s="123">
        <v>474100</v>
      </c>
      <c r="E41" s="123">
        <v>474100</v>
      </c>
    </row>
    <row r="42" spans="1:5" ht="63">
      <c r="A42" s="121" t="s">
        <v>202</v>
      </c>
      <c r="B42" s="122" t="s">
        <v>203</v>
      </c>
      <c r="C42" s="123">
        <v>23200</v>
      </c>
      <c r="D42" s="123">
        <v>19200</v>
      </c>
      <c r="E42" s="123">
        <v>19200</v>
      </c>
    </row>
    <row r="43" spans="1:5" ht="63">
      <c r="A43" s="124" t="s">
        <v>152</v>
      </c>
      <c r="B43" s="125" t="s">
        <v>81</v>
      </c>
      <c r="C43" s="126">
        <v>23200</v>
      </c>
      <c r="D43" s="126">
        <v>19200</v>
      </c>
      <c r="E43" s="126">
        <v>19200</v>
      </c>
    </row>
    <row r="44" spans="1:5" ht="78.75">
      <c r="A44" s="121" t="s">
        <v>204</v>
      </c>
      <c r="B44" s="122" t="s">
        <v>232</v>
      </c>
      <c r="C44" s="123">
        <v>455000</v>
      </c>
      <c r="D44" s="123">
        <v>454900</v>
      </c>
      <c r="E44" s="123">
        <v>454900</v>
      </c>
    </row>
    <row r="45" spans="1:5" ht="63">
      <c r="A45" s="124" t="s">
        <v>87</v>
      </c>
      <c r="B45" s="125" t="s">
        <v>82</v>
      </c>
      <c r="C45" s="126">
        <v>455000</v>
      </c>
      <c r="D45" s="126">
        <v>454900</v>
      </c>
      <c r="E45" s="126">
        <v>454900</v>
      </c>
    </row>
    <row r="46" spans="1:5" ht="78.75">
      <c r="A46" s="121" t="s">
        <v>153</v>
      </c>
      <c r="B46" s="122" t="s">
        <v>25</v>
      </c>
      <c r="C46" s="123">
        <v>1500000</v>
      </c>
      <c r="D46" s="123">
        <v>1200000</v>
      </c>
      <c r="E46" s="123">
        <v>1200000</v>
      </c>
    </row>
    <row r="47" spans="1:5" ht="78.75">
      <c r="A47" s="121" t="s">
        <v>205</v>
      </c>
      <c r="B47" s="122" t="s">
        <v>206</v>
      </c>
      <c r="C47" s="123">
        <v>1500000</v>
      </c>
      <c r="D47" s="123">
        <v>1200000</v>
      </c>
      <c r="E47" s="123">
        <v>1200000</v>
      </c>
    </row>
    <row r="48" spans="1:5" ht="63">
      <c r="A48" s="124" t="s">
        <v>88</v>
      </c>
      <c r="B48" s="125" t="s">
        <v>83</v>
      </c>
      <c r="C48" s="126">
        <v>1500000</v>
      </c>
      <c r="D48" s="126">
        <v>1200000</v>
      </c>
      <c r="E48" s="126">
        <v>1200000</v>
      </c>
    </row>
    <row r="49" spans="1:5" ht="31.5">
      <c r="A49" s="121" t="s">
        <v>154</v>
      </c>
      <c r="B49" s="122" t="s">
        <v>121</v>
      </c>
      <c r="C49" s="123">
        <v>60000</v>
      </c>
      <c r="D49" s="123">
        <v>70000</v>
      </c>
      <c r="E49" s="123">
        <v>70000</v>
      </c>
    </row>
    <row r="50" spans="1:5" ht="15.75">
      <c r="A50" s="121" t="s">
        <v>155</v>
      </c>
      <c r="B50" s="122" t="s">
        <v>111</v>
      </c>
      <c r="C50" s="123">
        <v>60000</v>
      </c>
      <c r="D50" s="123">
        <v>70000</v>
      </c>
      <c r="E50" s="123">
        <v>70000</v>
      </c>
    </row>
    <row r="51" spans="1:5" ht="31.5">
      <c r="A51" s="121" t="s">
        <v>207</v>
      </c>
      <c r="B51" s="122" t="s">
        <v>208</v>
      </c>
      <c r="C51" s="123">
        <v>60000</v>
      </c>
      <c r="D51" s="123">
        <v>70000</v>
      </c>
      <c r="E51" s="123">
        <v>70000</v>
      </c>
    </row>
    <row r="52" spans="1:5" ht="31.5">
      <c r="A52" s="124" t="s">
        <v>125</v>
      </c>
      <c r="B52" s="125" t="s">
        <v>122</v>
      </c>
      <c r="C52" s="126">
        <v>60000</v>
      </c>
      <c r="D52" s="126">
        <v>70000</v>
      </c>
      <c r="E52" s="126">
        <v>70000</v>
      </c>
    </row>
    <row r="53" spans="1:5" ht="31.5">
      <c r="A53" s="121" t="s">
        <v>156</v>
      </c>
      <c r="B53" s="122" t="s">
        <v>92</v>
      </c>
      <c r="C53" s="123">
        <v>1000</v>
      </c>
      <c r="D53" s="123">
        <v>5000</v>
      </c>
      <c r="E53" s="123">
        <v>5000</v>
      </c>
    </row>
    <row r="54" spans="1:5" ht="31.5">
      <c r="A54" s="121" t="s">
        <v>157</v>
      </c>
      <c r="B54" s="122" t="s">
        <v>93</v>
      </c>
      <c r="C54" s="123">
        <v>1000</v>
      </c>
      <c r="D54" s="123">
        <v>5000</v>
      </c>
      <c r="E54" s="123">
        <v>5000</v>
      </c>
    </row>
    <row r="55" spans="1:5" ht="31.5">
      <c r="A55" s="121" t="s">
        <v>209</v>
      </c>
      <c r="B55" s="122" t="s">
        <v>210</v>
      </c>
      <c r="C55" s="123">
        <v>1000</v>
      </c>
      <c r="D55" s="123">
        <v>5000</v>
      </c>
      <c r="E55" s="123">
        <v>5000</v>
      </c>
    </row>
    <row r="56" spans="1:5" ht="47.25">
      <c r="A56" s="124" t="s">
        <v>158</v>
      </c>
      <c r="B56" s="125" t="s">
        <v>94</v>
      </c>
      <c r="C56" s="126">
        <v>1000</v>
      </c>
      <c r="D56" s="126">
        <v>5000</v>
      </c>
      <c r="E56" s="126">
        <v>5000</v>
      </c>
    </row>
    <row r="57" spans="1:5" ht="15.75">
      <c r="A57" s="121" t="s">
        <v>159</v>
      </c>
      <c r="B57" s="122" t="s">
        <v>58</v>
      </c>
      <c r="C57" s="123">
        <v>12525832.04</v>
      </c>
      <c r="D57" s="123">
        <v>5297049</v>
      </c>
      <c r="E57" s="123">
        <v>4901129</v>
      </c>
    </row>
    <row r="58" spans="1:5" ht="31.5">
      <c r="A58" s="121" t="s">
        <v>160</v>
      </c>
      <c r="B58" s="122" t="s">
        <v>59</v>
      </c>
      <c r="C58" s="123">
        <v>12503331.64</v>
      </c>
      <c r="D58" s="123">
        <v>5297049</v>
      </c>
      <c r="E58" s="123">
        <v>4901129</v>
      </c>
    </row>
    <row r="59" spans="1:5" ht="15.75">
      <c r="A59" s="121" t="s">
        <v>161</v>
      </c>
      <c r="B59" s="122" t="s">
        <v>115</v>
      </c>
      <c r="C59" s="123">
        <v>4268300</v>
      </c>
      <c r="D59" s="123">
        <v>4268000</v>
      </c>
      <c r="E59" s="123">
        <v>4266100</v>
      </c>
    </row>
    <row r="60" spans="1:5" ht="47.25">
      <c r="A60" s="121" t="s">
        <v>211</v>
      </c>
      <c r="B60" s="122" t="s">
        <v>212</v>
      </c>
      <c r="C60" s="123">
        <v>4268300</v>
      </c>
      <c r="D60" s="123">
        <v>4268000</v>
      </c>
      <c r="E60" s="123">
        <v>4266100</v>
      </c>
    </row>
    <row r="61" spans="1:5" ht="31.5">
      <c r="A61" s="124" t="s">
        <v>162</v>
      </c>
      <c r="B61" s="125" t="s">
        <v>163</v>
      </c>
      <c r="C61" s="126">
        <v>4268300</v>
      </c>
      <c r="D61" s="126">
        <v>4268000</v>
      </c>
      <c r="E61" s="126">
        <v>4266100</v>
      </c>
    </row>
    <row r="62" spans="1:5" ht="31.5">
      <c r="A62" s="121" t="s">
        <v>164</v>
      </c>
      <c r="B62" s="122" t="s">
        <v>165</v>
      </c>
      <c r="C62" s="123">
        <v>4018532.64</v>
      </c>
      <c r="D62" s="123">
        <v>738625</v>
      </c>
      <c r="E62" s="123">
        <v>335035</v>
      </c>
    </row>
    <row r="63" spans="1:5" ht="31.5">
      <c r="A63" s="121" t="s">
        <v>213</v>
      </c>
      <c r="B63" s="122" t="s">
        <v>214</v>
      </c>
      <c r="C63" s="123">
        <v>680894</v>
      </c>
      <c r="D63" s="123">
        <v>738625</v>
      </c>
      <c r="E63" s="123">
        <v>0</v>
      </c>
    </row>
    <row r="64" spans="1:5" ht="31.5">
      <c r="A64" s="124" t="s">
        <v>166</v>
      </c>
      <c r="B64" s="125" t="s">
        <v>167</v>
      </c>
      <c r="C64" s="126">
        <v>680894</v>
      </c>
      <c r="D64" s="126">
        <v>738625</v>
      </c>
      <c r="E64" s="126">
        <v>0</v>
      </c>
    </row>
    <row r="65" spans="1:5" ht="15.75">
      <c r="A65" s="121" t="s">
        <v>247</v>
      </c>
      <c r="B65" s="122" t="s">
        <v>248</v>
      </c>
      <c r="C65" s="123">
        <v>3337638.64</v>
      </c>
      <c r="D65" s="123">
        <v>0</v>
      </c>
      <c r="E65" s="123">
        <v>335035</v>
      </c>
    </row>
    <row r="66" spans="1:5" ht="15.75">
      <c r="A66" s="124" t="s">
        <v>249</v>
      </c>
      <c r="B66" s="125" t="s">
        <v>250</v>
      </c>
      <c r="C66" s="126">
        <v>3337638.64</v>
      </c>
      <c r="D66" s="126">
        <v>0</v>
      </c>
      <c r="E66" s="126">
        <v>335035</v>
      </c>
    </row>
    <row r="67" spans="1:5" ht="15.75">
      <c r="A67" s="121" t="s">
        <v>168</v>
      </c>
      <c r="B67" s="122" t="s">
        <v>116</v>
      </c>
      <c r="C67" s="123">
        <v>278571</v>
      </c>
      <c r="D67" s="123">
        <v>290424</v>
      </c>
      <c r="E67" s="123">
        <v>299994</v>
      </c>
    </row>
    <row r="68" spans="1:5" ht="31.5">
      <c r="A68" s="121" t="s">
        <v>215</v>
      </c>
      <c r="B68" s="122" t="s">
        <v>216</v>
      </c>
      <c r="C68" s="123">
        <v>27758</v>
      </c>
      <c r="D68" s="123">
        <v>27758</v>
      </c>
      <c r="E68" s="123">
        <v>27758</v>
      </c>
    </row>
    <row r="69" spans="1:5" ht="31.5">
      <c r="A69" s="124" t="s">
        <v>169</v>
      </c>
      <c r="B69" s="125" t="s">
        <v>85</v>
      </c>
      <c r="C69" s="126">
        <v>27758</v>
      </c>
      <c r="D69" s="126">
        <v>27758</v>
      </c>
      <c r="E69" s="126">
        <v>27758</v>
      </c>
    </row>
    <row r="70" spans="1:5" ht="47.25">
      <c r="A70" s="121" t="s">
        <v>217</v>
      </c>
      <c r="B70" s="122" t="s">
        <v>241</v>
      </c>
      <c r="C70" s="123">
        <v>243865</v>
      </c>
      <c r="D70" s="123">
        <v>255718</v>
      </c>
      <c r="E70" s="123">
        <v>265288</v>
      </c>
    </row>
    <row r="71" spans="1:5" ht="47.25">
      <c r="A71" s="124" t="s">
        <v>170</v>
      </c>
      <c r="B71" s="125" t="s">
        <v>242</v>
      </c>
      <c r="C71" s="126">
        <v>243865</v>
      </c>
      <c r="D71" s="126">
        <v>255718</v>
      </c>
      <c r="E71" s="126">
        <v>265288</v>
      </c>
    </row>
    <row r="72" spans="1:5" ht="31.5">
      <c r="A72" s="121" t="s">
        <v>218</v>
      </c>
      <c r="B72" s="122" t="s">
        <v>219</v>
      </c>
      <c r="C72" s="123">
        <v>6948</v>
      </c>
      <c r="D72" s="123">
        <v>6948</v>
      </c>
      <c r="E72" s="123">
        <v>6948</v>
      </c>
    </row>
    <row r="73" spans="1:5" ht="31.5">
      <c r="A73" s="124" t="s">
        <v>171</v>
      </c>
      <c r="B73" s="125" t="s">
        <v>84</v>
      </c>
      <c r="C73" s="126">
        <v>6948</v>
      </c>
      <c r="D73" s="126">
        <v>6948</v>
      </c>
      <c r="E73" s="126">
        <v>6948</v>
      </c>
    </row>
    <row r="74" spans="1:5" ht="15.75">
      <c r="A74" s="121" t="s">
        <v>172</v>
      </c>
      <c r="B74" s="122" t="s">
        <v>173</v>
      </c>
      <c r="C74" s="123">
        <v>3937928</v>
      </c>
      <c r="D74" s="123">
        <v>0</v>
      </c>
      <c r="E74" s="123">
        <v>0</v>
      </c>
    </row>
    <row r="75" spans="1:5" ht="15.75">
      <c r="A75" s="121" t="s">
        <v>220</v>
      </c>
      <c r="B75" s="122" t="s">
        <v>221</v>
      </c>
      <c r="C75" s="123">
        <v>3937928</v>
      </c>
      <c r="D75" s="123">
        <v>0</v>
      </c>
      <c r="E75" s="123">
        <v>0</v>
      </c>
    </row>
    <row r="76" spans="1:5" ht="31.5">
      <c r="A76" s="124" t="s">
        <v>174</v>
      </c>
      <c r="B76" s="125" t="s">
        <v>89</v>
      </c>
      <c r="C76" s="126">
        <v>3937928</v>
      </c>
      <c r="D76" s="126">
        <v>0</v>
      </c>
      <c r="E76" s="126">
        <v>0</v>
      </c>
    </row>
    <row r="77" spans="1:5" ht="15.75">
      <c r="A77" s="121" t="s">
        <v>332</v>
      </c>
      <c r="B77" s="122" t="s">
        <v>333</v>
      </c>
      <c r="C77" s="123">
        <v>22500.4</v>
      </c>
      <c r="D77" s="123">
        <v>0</v>
      </c>
      <c r="E77" s="123">
        <v>0</v>
      </c>
    </row>
    <row r="78" spans="1:5" ht="15.75">
      <c r="A78" s="121" t="s">
        <v>334</v>
      </c>
      <c r="B78" s="122" t="s">
        <v>335</v>
      </c>
      <c r="C78" s="123">
        <v>22500.4</v>
      </c>
      <c r="D78" s="123">
        <v>0</v>
      </c>
      <c r="E78" s="123">
        <v>0</v>
      </c>
    </row>
    <row r="79" spans="1:5" ht="47.25">
      <c r="A79" s="121" t="s">
        <v>336</v>
      </c>
      <c r="B79" s="122" t="s">
        <v>337</v>
      </c>
      <c r="C79" s="123">
        <v>22500.4</v>
      </c>
      <c r="D79" s="123">
        <v>0</v>
      </c>
      <c r="E79" s="123">
        <v>0</v>
      </c>
    </row>
    <row r="80" spans="1:5" ht="31.5">
      <c r="A80" s="124" t="s">
        <v>336</v>
      </c>
      <c r="B80" s="125" t="s">
        <v>337</v>
      </c>
      <c r="C80" s="126">
        <v>22500.4</v>
      </c>
      <c r="D80" s="126">
        <v>0</v>
      </c>
      <c r="E80" s="126">
        <v>0</v>
      </c>
    </row>
    <row r="81" spans="1:5" ht="15.75">
      <c r="A81" s="142" t="s">
        <v>175</v>
      </c>
      <c r="B81" s="142"/>
      <c r="C81" s="123">
        <v>16785302.04</v>
      </c>
      <c r="D81" s="123">
        <v>9129879</v>
      </c>
      <c r="E81" s="123">
        <v>8775059</v>
      </c>
    </row>
    <row r="82" spans="1:3" ht="15.75">
      <c r="A82" s="2"/>
      <c r="B82" s="3"/>
      <c r="C82" s="4"/>
    </row>
    <row r="83" spans="1:3" ht="15.75">
      <c r="A83" s="2"/>
      <c r="B83" s="3"/>
      <c r="C83" s="4"/>
    </row>
    <row r="84" spans="1:3" ht="15.75">
      <c r="A84" s="2"/>
      <c r="B84" s="3"/>
      <c r="C84" s="4"/>
    </row>
    <row r="85" spans="1:3" ht="15.75">
      <c r="A85" s="2"/>
      <c r="B85" s="3"/>
      <c r="C85" s="4"/>
    </row>
    <row r="86" spans="1:3" ht="15.75">
      <c r="A86" s="2"/>
      <c r="B86" s="3"/>
      <c r="C86" s="4"/>
    </row>
    <row r="87" spans="1:3" ht="15.75">
      <c r="A87" s="2"/>
      <c r="B87" s="3"/>
      <c r="C87" s="4"/>
    </row>
    <row r="88" spans="1:3" ht="15.75">
      <c r="A88" s="2"/>
      <c r="B88" s="3"/>
      <c r="C88" s="4"/>
    </row>
    <row r="89" spans="1:3" ht="15.75">
      <c r="A89" s="2"/>
      <c r="B89" s="3"/>
      <c r="C89" s="4"/>
    </row>
    <row r="90" spans="1:3" ht="15.75">
      <c r="A90" s="2"/>
      <c r="B90" s="3"/>
      <c r="C90" s="4"/>
    </row>
    <row r="91" spans="1:3" ht="15.75">
      <c r="A91" s="2"/>
      <c r="B91" s="3"/>
      <c r="C91" s="4"/>
    </row>
    <row r="92" spans="1:3" ht="15.75">
      <c r="A92" s="2"/>
      <c r="B92" s="3"/>
      <c r="C92" s="4"/>
    </row>
    <row r="93" spans="1:3" ht="15.75">
      <c r="A93" s="2"/>
      <c r="B93" s="3"/>
      <c r="C93" s="4"/>
    </row>
    <row r="94" spans="1:3" ht="15.75">
      <c r="A94" s="2"/>
      <c r="B94" s="3"/>
      <c r="C94" s="4"/>
    </row>
    <row r="95" spans="1:3" ht="15.75">
      <c r="A95" s="2"/>
      <c r="B95" s="3"/>
      <c r="C95" s="4"/>
    </row>
    <row r="96" spans="1:3" ht="15.75">
      <c r="A96" s="2"/>
      <c r="B96" s="3"/>
      <c r="C96" s="4"/>
    </row>
    <row r="97" spans="1:3" ht="15.75">
      <c r="A97" s="2"/>
      <c r="B97" s="3"/>
      <c r="C97" s="4"/>
    </row>
    <row r="98" spans="1:3" ht="15.75">
      <c r="A98" s="2"/>
      <c r="B98" s="3"/>
      <c r="C98" s="4"/>
    </row>
    <row r="99" spans="1:3" ht="15.75">
      <c r="A99" s="2"/>
      <c r="B99" s="3"/>
      <c r="C99" s="4"/>
    </row>
    <row r="100" spans="1:3" ht="15.75">
      <c r="A100" s="2"/>
      <c r="B100" s="3"/>
      <c r="C100" s="4"/>
    </row>
    <row r="101" spans="1:3" ht="15.75">
      <c r="A101" s="2"/>
      <c r="B101" s="3"/>
      <c r="C101" s="4"/>
    </row>
    <row r="102" spans="1:3" ht="15.75">
      <c r="A102" s="2"/>
      <c r="B102" s="3"/>
      <c r="C102" s="4"/>
    </row>
    <row r="103" spans="1:3" ht="15.75">
      <c r="A103" s="2"/>
      <c r="B103" s="3"/>
      <c r="C103" s="4"/>
    </row>
    <row r="104" spans="1:3" ht="15.75">
      <c r="A104" s="2"/>
      <c r="B104" s="3"/>
      <c r="C104" s="4"/>
    </row>
    <row r="105" spans="1:3" ht="15.75">
      <c r="A105" s="2"/>
      <c r="B105" s="3"/>
      <c r="C105" s="4"/>
    </row>
    <row r="106" spans="1:3" ht="15.75">
      <c r="A106" s="2"/>
      <c r="B106" s="3"/>
      <c r="C106" s="4"/>
    </row>
    <row r="107" spans="1:3" ht="15.75">
      <c r="A107" s="2"/>
      <c r="B107" s="3"/>
      <c r="C107" s="4"/>
    </row>
    <row r="108" spans="1:3" ht="15.75">
      <c r="A108" s="2"/>
      <c r="B108" s="3"/>
      <c r="C108" s="4"/>
    </row>
    <row r="109" spans="1:3" ht="15.75">
      <c r="A109" s="2"/>
      <c r="B109" s="3"/>
      <c r="C109" s="4"/>
    </row>
    <row r="110" spans="1:3" ht="15.75">
      <c r="A110" s="2"/>
      <c r="B110" s="3"/>
      <c r="C110" s="4"/>
    </row>
    <row r="111" spans="1:3" ht="15.75">
      <c r="A111" s="2"/>
      <c r="B111" s="3"/>
      <c r="C111" s="4"/>
    </row>
    <row r="112" spans="1:3" ht="15.75">
      <c r="A112" s="2"/>
      <c r="B112" s="3"/>
      <c r="C112" s="4"/>
    </row>
    <row r="113" spans="1:3" ht="15.75">
      <c r="A113" s="2"/>
      <c r="B113" s="3"/>
      <c r="C113" s="4"/>
    </row>
    <row r="114" spans="1:3" ht="15.75">
      <c r="A114" s="2"/>
      <c r="B114" s="3"/>
      <c r="C114" s="4"/>
    </row>
    <row r="115" spans="1:3" ht="15.75">
      <c r="A115" s="2"/>
      <c r="B115" s="3"/>
      <c r="C115" s="4"/>
    </row>
    <row r="116" spans="1:3" ht="15.75">
      <c r="A116" s="2"/>
      <c r="B116" s="3"/>
      <c r="C116" s="4"/>
    </row>
    <row r="117" spans="1:3" ht="15.75">
      <c r="A117" s="2"/>
      <c r="B117" s="3"/>
      <c r="C117" s="4"/>
    </row>
    <row r="118" spans="1:3" ht="15.75">
      <c r="A118" s="2"/>
      <c r="B118" s="3"/>
      <c r="C118" s="4"/>
    </row>
    <row r="119" spans="1:3" ht="15.75">
      <c r="A119" s="2"/>
      <c r="B119" s="3"/>
      <c r="C119" s="4"/>
    </row>
    <row r="120" spans="1:3" ht="15.75">
      <c r="A120" s="2"/>
      <c r="B120" s="3"/>
      <c r="C120" s="4"/>
    </row>
    <row r="121" spans="1:3" ht="15.75">
      <c r="A121" s="2"/>
      <c r="B121" s="3"/>
      <c r="C121" s="4"/>
    </row>
    <row r="122" spans="1:3" ht="15.75">
      <c r="A122" s="2"/>
      <c r="B122" s="3"/>
      <c r="C122" s="4"/>
    </row>
    <row r="123" spans="1:3" ht="15.75">
      <c r="A123" s="2"/>
      <c r="B123" s="3"/>
      <c r="C123" s="4"/>
    </row>
    <row r="124" spans="1:3" ht="15.75">
      <c r="A124" s="2"/>
      <c r="B124" s="3"/>
      <c r="C124" s="4"/>
    </row>
    <row r="125" spans="1:3" ht="15.75">
      <c r="A125" s="2"/>
      <c r="B125" s="3"/>
      <c r="C125" s="4"/>
    </row>
    <row r="126" spans="1:3" ht="15.75">
      <c r="A126" s="2"/>
      <c r="B126" s="3"/>
      <c r="C126" s="4"/>
    </row>
    <row r="127" spans="1:3" ht="15.75">
      <c r="A127" s="2"/>
      <c r="B127" s="3"/>
      <c r="C127" s="4"/>
    </row>
    <row r="128" spans="1:3" ht="15.75">
      <c r="A128" s="2"/>
      <c r="B128" s="3"/>
      <c r="C128" s="4"/>
    </row>
    <row r="129" spans="1:3" ht="15.75">
      <c r="A129" s="2"/>
      <c r="B129" s="3"/>
      <c r="C129" s="4"/>
    </row>
    <row r="130" spans="1:3" ht="15.75">
      <c r="A130" s="2"/>
      <c r="B130" s="3"/>
      <c r="C130" s="4"/>
    </row>
    <row r="131" spans="1:3" ht="15.75">
      <c r="A131" s="2"/>
      <c r="B131" s="3"/>
      <c r="C131" s="4"/>
    </row>
    <row r="132" spans="1:3" ht="15.75">
      <c r="A132" s="2"/>
      <c r="B132" s="3"/>
      <c r="C132" s="4"/>
    </row>
    <row r="133" spans="1:3" ht="15.75">
      <c r="A133" s="2"/>
      <c r="B133" s="3"/>
      <c r="C133" s="4"/>
    </row>
    <row r="134" spans="1:3" ht="15.75">
      <c r="A134" s="2"/>
      <c r="B134" s="3"/>
      <c r="C134" s="4"/>
    </row>
    <row r="135" spans="1:3" ht="15.75">
      <c r="A135" s="2"/>
      <c r="B135" s="3"/>
      <c r="C135" s="4"/>
    </row>
    <row r="136" spans="1:3" ht="15.75">
      <c r="A136" s="2"/>
      <c r="B136" s="3"/>
      <c r="C136" s="4"/>
    </row>
    <row r="137" spans="1:3" ht="15.75">
      <c r="A137" s="2"/>
      <c r="B137" s="3"/>
      <c r="C137" s="4"/>
    </row>
    <row r="138" spans="1:3" ht="15.75">
      <c r="A138" s="2"/>
      <c r="B138" s="3"/>
      <c r="C138" s="4"/>
    </row>
    <row r="139" spans="1:3" ht="15.75">
      <c r="A139" s="2"/>
      <c r="B139" s="3"/>
      <c r="C139" s="4"/>
    </row>
    <row r="140" spans="1:3" ht="15.75">
      <c r="A140" s="2"/>
      <c r="B140" s="3"/>
      <c r="C140" s="4"/>
    </row>
    <row r="141" spans="1:3" ht="15.75">
      <c r="A141" s="2"/>
      <c r="B141" s="3"/>
      <c r="C141" s="4"/>
    </row>
    <row r="142" spans="1:3" ht="15.75">
      <c r="A142" s="2"/>
      <c r="B142" s="3"/>
      <c r="C142" s="4"/>
    </row>
    <row r="143" spans="1:3" ht="15.75">
      <c r="A143" s="2"/>
      <c r="B143" s="3"/>
      <c r="C143" s="4"/>
    </row>
    <row r="144" spans="1:3" ht="15.75">
      <c r="A144" s="2"/>
      <c r="B144" s="3"/>
      <c r="C144" s="4"/>
    </row>
    <row r="145" spans="1:3" ht="15.75">
      <c r="A145" s="2"/>
      <c r="B145" s="3"/>
      <c r="C145" s="4"/>
    </row>
    <row r="146" spans="1:3" ht="15.75">
      <c r="A146" s="2"/>
      <c r="B146" s="3"/>
      <c r="C146" s="4"/>
    </row>
    <row r="147" spans="1:3" ht="15.75">
      <c r="A147" s="2"/>
      <c r="B147" s="3"/>
      <c r="C147" s="4"/>
    </row>
    <row r="148" spans="1:3" ht="15.75">
      <c r="A148" s="2"/>
      <c r="B148" s="3"/>
      <c r="C148" s="4"/>
    </row>
    <row r="149" spans="1:3" ht="15.75">
      <c r="A149" s="2"/>
      <c r="B149" s="3"/>
      <c r="C149" s="4"/>
    </row>
    <row r="150" spans="1:3" ht="15.75">
      <c r="A150" s="2"/>
      <c r="B150" s="3"/>
      <c r="C150" s="4"/>
    </row>
    <row r="151" spans="1:3" ht="15.75">
      <c r="A151" s="2"/>
      <c r="B151" s="3"/>
      <c r="C151" s="4"/>
    </row>
    <row r="152" spans="1:3" ht="15.75">
      <c r="A152" s="2"/>
      <c r="B152" s="3"/>
      <c r="C152" s="4"/>
    </row>
    <row r="153" spans="1:3" ht="15.75">
      <c r="A153" s="2"/>
      <c r="B153" s="3"/>
      <c r="C153" s="4"/>
    </row>
    <row r="154" spans="1:3" ht="15.75">
      <c r="A154" s="2"/>
      <c r="B154" s="3"/>
      <c r="C154" s="4"/>
    </row>
    <row r="155" spans="1:3" ht="15.75">
      <c r="A155" s="2"/>
      <c r="B155" s="3"/>
      <c r="C155" s="4"/>
    </row>
    <row r="156" spans="1:3" ht="15.75">
      <c r="A156" s="2"/>
      <c r="B156" s="3"/>
      <c r="C156" s="4"/>
    </row>
    <row r="157" spans="1:3" ht="15.75">
      <c r="A157" s="2"/>
      <c r="B157" s="3"/>
      <c r="C157" s="4"/>
    </row>
    <row r="158" spans="1:3" ht="15.75">
      <c r="A158" s="2"/>
      <c r="B158" s="3"/>
      <c r="C158" s="4"/>
    </row>
    <row r="159" spans="1:3" ht="15.75">
      <c r="A159" s="2"/>
      <c r="B159" s="3"/>
      <c r="C159" s="4"/>
    </row>
    <row r="160" spans="1:3" ht="15.75">
      <c r="A160" s="2"/>
      <c r="B160" s="3"/>
      <c r="C160" s="4"/>
    </row>
    <row r="161" spans="1:3" ht="15.75">
      <c r="A161" s="2"/>
      <c r="B161" s="3"/>
      <c r="C161" s="4"/>
    </row>
    <row r="162" spans="1:3" ht="15.75">
      <c r="A162" s="2"/>
      <c r="B162" s="3"/>
      <c r="C162" s="4"/>
    </row>
    <row r="163" spans="1:3" ht="15.75">
      <c r="A163" s="2"/>
      <c r="B163" s="3"/>
      <c r="C163" s="4"/>
    </row>
    <row r="164" spans="1:3" ht="15.75">
      <c r="A164" s="2"/>
      <c r="B164" s="3"/>
      <c r="C164" s="4"/>
    </row>
    <row r="165" spans="1:3" ht="15.75">
      <c r="A165" s="2"/>
      <c r="B165" s="3"/>
      <c r="C165" s="4"/>
    </row>
    <row r="166" spans="1:3" ht="15.75">
      <c r="A166" s="2"/>
      <c r="B166" s="3"/>
      <c r="C166" s="4"/>
    </row>
    <row r="167" spans="1:3" ht="15.75">
      <c r="A167" s="2"/>
      <c r="B167" s="3"/>
      <c r="C167" s="4"/>
    </row>
    <row r="168" spans="1:3" ht="15.75">
      <c r="A168" s="2"/>
      <c r="B168" s="3"/>
      <c r="C168" s="4"/>
    </row>
    <row r="169" spans="1:3" ht="15.75">
      <c r="A169" s="2"/>
      <c r="B169" s="3"/>
      <c r="C169" s="4"/>
    </row>
    <row r="170" spans="1:3" ht="15.75">
      <c r="A170" s="2"/>
      <c r="B170" s="3"/>
      <c r="C170" s="4"/>
    </row>
    <row r="171" spans="1:3" ht="15.75">
      <c r="A171" s="2"/>
      <c r="B171" s="3"/>
      <c r="C171" s="4"/>
    </row>
    <row r="172" spans="1:3" ht="15.75">
      <c r="A172" s="2"/>
      <c r="B172" s="3"/>
      <c r="C172" s="4"/>
    </row>
    <row r="173" spans="1:3" ht="15.75">
      <c r="A173" s="2"/>
      <c r="B173" s="3"/>
      <c r="C173" s="4"/>
    </row>
    <row r="174" spans="1:3" ht="15.75">
      <c r="A174" s="2"/>
      <c r="B174" s="3"/>
      <c r="C174" s="4"/>
    </row>
    <row r="175" spans="1:3" ht="15.75">
      <c r="A175" s="2"/>
      <c r="B175" s="3"/>
      <c r="C175" s="4"/>
    </row>
    <row r="176" spans="1:3" ht="15.75">
      <c r="A176" s="2"/>
      <c r="B176" s="3"/>
      <c r="C176" s="4"/>
    </row>
    <row r="177" spans="1:3" ht="15.75">
      <c r="A177" s="2"/>
      <c r="B177" s="3"/>
      <c r="C177" s="4"/>
    </row>
    <row r="178" spans="1:3" ht="15.75">
      <c r="A178" s="2"/>
      <c r="B178" s="3"/>
      <c r="C178" s="4"/>
    </row>
    <row r="179" spans="1:3" ht="15.75">
      <c r="A179" s="2"/>
      <c r="B179" s="3"/>
      <c r="C179" s="4"/>
    </row>
    <row r="180" spans="1:3" ht="15.75">
      <c r="A180" s="2"/>
      <c r="B180" s="3"/>
      <c r="C180" s="4"/>
    </row>
    <row r="181" spans="1:3" ht="15.75">
      <c r="A181" s="2"/>
      <c r="B181" s="3"/>
      <c r="C181" s="4"/>
    </row>
    <row r="182" spans="1:3" ht="15.75">
      <c r="A182" s="2"/>
      <c r="B182" s="3"/>
      <c r="C182" s="4"/>
    </row>
    <row r="183" spans="1:3" ht="15.75">
      <c r="A183" s="2"/>
      <c r="B183" s="3"/>
      <c r="C183" s="4"/>
    </row>
    <row r="184" spans="1:3" ht="15.75">
      <c r="A184" s="2"/>
      <c r="B184" s="3"/>
      <c r="C184" s="4"/>
    </row>
    <row r="185" spans="1:3" ht="15.75">
      <c r="A185" s="2"/>
      <c r="B185" s="3"/>
      <c r="C185" s="4"/>
    </row>
    <row r="186" spans="1:3" ht="15.75">
      <c r="A186" s="2"/>
      <c r="B186" s="3"/>
      <c r="C186" s="4"/>
    </row>
    <row r="187" spans="1:3" ht="15.75">
      <c r="A187" s="2"/>
      <c r="B187" s="3"/>
      <c r="C187" s="4"/>
    </row>
    <row r="188" spans="1:3" ht="15.75">
      <c r="A188" s="2"/>
      <c r="B188" s="3"/>
      <c r="C188" s="4"/>
    </row>
    <row r="189" spans="1:3" ht="15.75">
      <c r="A189" s="2"/>
      <c r="B189" s="3"/>
      <c r="C189" s="4"/>
    </row>
    <row r="190" spans="1:3" ht="15.75">
      <c r="A190" s="2"/>
      <c r="B190" s="3"/>
      <c r="C190" s="4"/>
    </row>
    <row r="191" spans="1:3" ht="15.75">
      <c r="A191" s="2"/>
      <c r="B191" s="3"/>
      <c r="C191" s="4"/>
    </row>
    <row r="192" spans="1:3" ht="15.75">
      <c r="A192" s="2"/>
      <c r="B192" s="3"/>
      <c r="C192" s="4"/>
    </row>
    <row r="193" spans="1:3" ht="15.75">
      <c r="A193" s="2"/>
      <c r="B193" s="3"/>
      <c r="C193" s="4"/>
    </row>
    <row r="194" spans="1:3" ht="15.75">
      <c r="A194" s="2"/>
      <c r="B194" s="3"/>
      <c r="C194" s="4"/>
    </row>
    <row r="195" spans="1:3" ht="15.75">
      <c r="A195" s="2"/>
      <c r="B195" s="3"/>
      <c r="C195" s="4"/>
    </row>
    <row r="196" spans="1:3" ht="15.75">
      <c r="A196" s="2"/>
      <c r="B196" s="3"/>
      <c r="C196" s="4"/>
    </row>
    <row r="197" spans="1:3" ht="15.75">
      <c r="A197" s="2"/>
      <c r="B197" s="3"/>
      <c r="C197" s="4"/>
    </row>
    <row r="198" spans="1:3" ht="15.75">
      <c r="A198" s="2"/>
      <c r="B198" s="3"/>
      <c r="C198" s="4"/>
    </row>
    <row r="199" spans="1:3" ht="15.75">
      <c r="A199" s="2"/>
      <c r="B199" s="3"/>
      <c r="C199" s="4"/>
    </row>
    <row r="200" spans="1:3" ht="15.75">
      <c r="A200" s="2"/>
      <c r="B200" s="3"/>
      <c r="C200" s="4"/>
    </row>
    <row r="201" spans="1:3" ht="15.75">
      <c r="A201" s="2"/>
      <c r="B201" s="3"/>
      <c r="C201" s="4"/>
    </row>
    <row r="202" spans="1:3" ht="15.75">
      <c r="A202" s="2"/>
      <c r="B202" s="3"/>
      <c r="C202" s="4"/>
    </row>
    <row r="203" spans="1:3" ht="15.75">
      <c r="A203" s="2"/>
      <c r="B203" s="3"/>
      <c r="C203" s="4"/>
    </row>
    <row r="204" spans="1:3" ht="15.75">
      <c r="A204" s="2"/>
      <c r="B204" s="3"/>
      <c r="C204" s="4"/>
    </row>
    <row r="205" spans="1:3" ht="15.75">
      <c r="A205" s="2"/>
      <c r="B205" s="3"/>
      <c r="C205" s="4"/>
    </row>
    <row r="206" spans="1:3" ht="15.75">
      <c r="A206" s="2"/>
      <c r="B206" s="3"/>
      <c r="C206" s="4"/>
    </row>
    <row r="207" spans="1:3" ht="15.75">
      <c r="A207" s="2"/>
      <c r="B207" s="3"/>
      <c r="C207" s="4"/>
    </row>
    <row r="208" spans="1:3" ht="15.75">
      <c r="A208" s="2"/>
      <c r="B208" s="3"/>
      <c r="C208" s="4"/>
    </row>
    <row r="209" spans="1:3" ht="15.75">
      <c r="A209" s="2"/>
      <c r="B209" s="3"/>
      <c r="C209" s="4"/>
    </row>
    <row r="210" spans="1:3" ht="15.75">
      <c r="A210" s="2"/>
      <c r="B210" s="3"/>
      <c r="C210" s="4"/>
    </row>
    <row r="211" spans="1:3" ht="15.75">
      <c r="A211" s="2"/>
      <c r="B211" s="3"/>
      <c r="C211" s="4"/>
    </row>
    <row r="212" spans="1:3" ht="15.75">
      <c r="A212" s="2"/>
      <c r="B212" s="3"/>
      <c r="C212" s="4"/>
    </row>
    <row r="213" spans="1:3" ht="15.75">
      <c r="A213" s="2"/>
      <c r="B213" s="3"/>
      <c r="C213" s="4"/>
    </row>
    <row r="214" spans="1:3" ht="15.75">
      <c r="A214" s="2"/>
      <c r="B214" s="3"/>
      <c r="C214" s="4"/>
    </row>
    <row r="215" spans="1:3" ht="15.75">
      <c r="A215" s="2"/>
      <c r="B215" s="3"/>
      <c r="C215" s="4"/>
    </row>
    <row r="216" spans="1:3" ht="15.75">
      <c r="A216" s="2"/>
      <c r="B216" s="3"/>
      <c r="C216" s="4"/>
    </row>
    <row r="217" spans="1:3" ht="15.75">
      <c r="A217" s="2"/>
      <c r="B217" s="3"/>
      <c r="C217" s="4"/>
    </row>
    <row r="218" spans="1:3" ht="15.75">
      <c r="A218" s="2"/>
      <c r="B218" s="3"/>
      <c r="C218" s="4"/>
    </row>
    <row r="219" spans="1:3" ht="15.75">
      <c r="A219" s="2"/>
      <c r="B219" s="3"/>
      <c r="C219" s="4"/>
    </row>
    <row r="220" spans="1:3" ht="15.75">
      <c r="A220" s="2"/>
      <c r="B220" s="3"/>
      <c r="C220" s="4"/>
    </row>
    <row r="221" spans="1:3" ht="15.75">
      <c r="A221" s="2"/>
      <c r="B221" s="3"/>
      <c r="C221" s="4"/>
    </row>
    <row r="222" spans="1:3" ht="15.75">
      <c r="A222" s="2"/>
      <c r="B222" s="3"/>
      <c r="C222" s="4"/>
    </row>
    <row r="223" spans="1:3" ht="15.75">
      <c r="A223" s="2"/>
      <c r="B223" s="3"/>
      <c r="C223" s="4"/>
    </row>
    <row r="224" spans="1:3" ht="15.75">
      <c r="A224" s="2"/>
      <c r="B224" s="3"/>
      <c r="C224" s="4"/>
    </row>
    <row r="225" spans="1:3" ht="15.75">
      <c r="A225" s="2"/>
      <c r="B225" s="3"/>
      <c r="C225" s="4"/>
    </row>
    <row r="226" spans="1:3" ht="15.75">
      <c r="A226" s="2"/>
      <c r="B226" s="3"/>
      <c r="C226" s="4"/>
    </row>
    <row r="227" spans="1:3" ht="15.75">
      <c r="A227" s="2"/>
      <c r="B227" s="3"/>
      <c r="C227" s="4"/>
    </row>
    <row r="228" spans="1:3" ht="15.75">
      <c r="A228" s="2"/>
      <c r="B228" s="3"/>
      <c r="C228" s="4"/>
    </row>
    <row r="229" spans="1:3" ht="15.75">
      <c r="A229" s="2"/>
      <c r="B229" s="3"/>
      <c r="C229" s="4"/>
    </row>
    <row r="230" spans="1:3" ht="15.75">
      <c r="A230" s="2"/>
      <c r="B230" s="3"/>
      <c r="C230" s="4"/>
    </row>
    <row r="231" spans="1:3" ht="15.75">
      <c r="A231" s="2"/>
      <c r="B231" s="3"/>
      <c r="C231" s="4"/>
    </row>
    <row r="232" spans="1:3" ht="15.75">
      <c r="A232" s="2"/>
      <c r="B232" s="3"/>
      <c r="C232" s="4"/>
    </row>
    <row r="233" spans="1:3" ht="15.75">
      <c r="A233" s="2"/>
      <c r="B233" s="3"/>
      <c r="C233" s="4"/>
    </row>
    <row r="234" spans="1:3" ht="15.75">
      <c r="A234" s="2"/>
      <c r="B234" s="3"/>
      <c r="C234" s="4"/>
    </row>
    <row r="235" spans="1:3" ht="15.75">
      <c r="A235" s="2"/>
      <c r="B235" s="3"/>
      <c r="C235" s="4"/>
    </row>
    <row r="236" spans="1:3" ht="15.75">
      <c r="A236" s="2"/>
      <c r="B236" s="3"/>
      <c r="C236" s="4"/>
    </row>
    <row r="237" spans="1:3" ht="15.75">
      <c r="A237" s="2"/>
      <c r="B237" s="3"/>
      <c r="C237" s="4"/>
    </row>
    <row r="238" spans="1:3" ht="15.75">
      <c r="A238" s="2"/>
      <c r="B238" s="3"/>
      <c r="C238" s="4"/>
    </row>
    <row r="239" spans="1:3" ht="15.75">
      <c r="A239" s="2"/>
      <c r="B239" s="3"/>
      <c r="C239" s="4"/>
    </row>
    <row r="240" spans="1:3" ht="15.75">
      <c r="A240" s="2"/>
      <c r="B240" s="3"/>
      <c r="C240" s="4"/>
    </row>
    <row r="241" spans="1:3" ht="15.75">
      <c r="A241" s="2"/>
      <c r="B241" s="3"/>
      <c r="C241" s="4"/>
    </row>
    <row r="242" spans="1:3" ht="15.75">
      <c r="A242" s="2"/>
      <c r="B242" s="3"/>
      <c r="C242" s="4"/>
    </row>
    <row r="243" spans="1:3" ht="15.75">
      <c r="A243" s="2"/>
      <c r="B243" s="3"/>
      <c r="C243" s="4"/>
    </row>
    <row r="244" spans="1:3" ht="15.75">
      <c r="A244" s="2"/>
      <c r="B244" s="3"/>
      <c r="C244" s="4"/>
    </row>
    <row r="245" spans="1:3" ht="15.75">
      <c r="A245" s="2"/>
      <c r="B245" s="3"/>
      <c r="C245" s="4"/>
    </row>
    <row r="246" spans="1:3" ht="15.75">
      <c r="A246" s="2"/>
      <c r="B246" s="3"/>
      <c r="C246" s="4"/>
    </row>
    <row r="247" spans="1:3" ht="15.75">
      <c r="A247" s="2"/>
      <c r="B247" s="3"/>
      <c r="C247" s="4"/>
    </row>
    <row r="248" spans="1:3" ht="15.75">
      <c r="A248" s="2"/>
      <c r="B248" s="3"/>
      <c r="C248" s="4"/>
    </row>
    <row r="249" spans="1:3" ht="15.75">
      <c r="A249" s="2"/>
      <c r="B249" s="3"/>
      <c r="C249" s="4"/>
    </row>
    <row r="250" spans="1:2" ht="15.75">
      <c r="A250" s="2"/>
      <c r="B250" s="3"/>
    </row>
    <row r="251" spans="1:2" ht="15.75">
      <c r="A251" s="2"/>
      <c r="B251" s="3"/>
    </row>
    <row r="252" spans="1:2" ht="15.75">
      <c r="A252" s="2"/>
      <c r="B252" s="3"/>
    </row>
    <row r="253" spans="1:2" ht="15.75">
      <c r="A253" s="2"/>
      <c r="B253" s="3"/>
    </row>
    <row r="254" spans="1:2" ht="15.75">
      <c r="A254" s="2"/>
      <c r="B254" s="3"/>
    </row>
    <row r="255" spans="1:2" ht="15.75">
      <c r="A255" s="2"/>
      <c r="B255" s="3"/>
    </row>
    <row r="256" spans="1:2" ht="15.75">
      <c r="A256" s="2"/>
      <c r="B256" s="3"/>
    </row>
    <row r="257" spans="1:2" ht="15.75">
      <c r="A257" s="2"/>
      <c r="B257" s="3"/>
    </row>
    <row r="258" spans="1:2" ht="15.75">
      <c r="A258" s="2"/>
      <c r="B258" s="3"/>
    </row>
    <row r="259" spans="1:2" ht="15.75">
      <c r="A259" s="2"/>
      <c r="B259" s="3"/>
    </row>
    <row r="260" spans="1:2" ht="15.75">
      <c r="A260" s="2"/>
      <c r="B260" s="3"/>
    </row>
    <row r="261" spans="1:2" ht="15.75">
      <c r="A261" s="2"/>
      <c r="B261" s="3"/>
    </row>
    <row r="262" spans="1:2" ht="15.75">
      <c r="A262" s="2"/>
      <c r="B262" s="3"/>
    </row>
    <row r="263" spans="1:2" ht="15.75">
      <c r="A263" s="2"/>
      <c r="B263" s="3"/>
    </row>
    <row r="264" spans="1:2" ht="15.75">
      <c r="A264" s="2"/>
      <c r="B264" s="3"/>
    </row>
    <row r="265" spans="1:2" ht="15.75">
      <c r="A265" s="2"/>
      <c r="B265" s="3"/>
    </row>
    <row r="266" spans="1:2" ht="15.75">
      <c r="A266" s="2"/>
      <c r="B266" s="3"/>
    </row>
    <row r="267" spans="1:2" ht="15.75">
      <c r="A267" s="2"/>
      <c r="B267" s="3"/>
    </row>
    <row r="268" spans="1:2" ht="15.75">
      <c r="A268" s="2"/>
      <c r="B268" s="3"/>
    </row>
    <row r="269" spans="1:2" ht="15.75">
      <c r="A269" s="2"/>
      <c r="B269" s="3"/>
    </row>
    <row r="270" spans="1:2" ht="15.75">
      <c r="A270" s="2"/>
      <c r="B270" s="3"/>
    </row>
    <row r="271" spans="1:2" ht="15.75">
      <c r="A271" s="2"/>
      <c r="B271" s="3"/>
    </row>
    <row r="272" spans="1:2" ht="15.75">
      <c r="A272" s="2"/>
      <c r="B272" s="3"/>
    </row>
    <row r="273" spans="1:2" ht="15.75">
      <c r="A273" s="2"/>
      <c r="B273" s="3"/>
    </row>
    <row r="274" spans="1:2" ht="15.75">
      <c r="A274" s="2"/>
      <c r="B274" s="3"/>
    </row>
    <row r="275" spans="1:2" ht="15.75">
      <c r="A275" s="2"/>
      <c r="B275" s="3"/>
    </row>
    <row r="276" spans="1:2" ht="15.75">
      <c r="A276" s="2"/>
      <c r="B276" s="3"/>
    </row>
    <row r="277" spans="1:2" ht="15.75">
      <c r="A277" s="2"/>
      <c r="B277" s="3"/>
    </row>
    <row r="278" spans="1:2" ht="15.75">
      <c r="A278" s="13"/>
      <c r="B278" s="14"/>
    </row>
  </sheetData>
  <sheetProtection/>
  <mergeCells count="9">
    <mergeCell ref="A81:B81"/>
    <mergeCell ref="A4:E4"/>
    <mergeCell ref="A5:E5"/>
    <mergeCell ref="A2:C2"/>
    <mergeCell ref="B1:C1"/>
    <mergeCell ref="A7:A8"/>
    <mergeCell ref="B7:B8"/>
    <mergeCell ref="C7:E7"/>
    <mergeCell ref="A3:E3"/>
  </mergeCells>
  <printOptions/>
  <pageMargins left="0.35433070866141736" right="0.35433070866141736" top="0.3937007874015748" bottom="0.1968503937007874" header="0.31496062992125984" footer="0.31496062992125984"/>
  <pageSetup fitToHeight="3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E280"/>
  <sheetViews>
    <sheetView zoomScalePageLayoutView="0" workbookViewId="0" topLeftCell="A1">
      <selection activeCell="D84" sqref="D84"/>
    </sheetView>
  </sheetViews>
  <sheetFormatPr defaultColWidth="8.796875" defaultRowHeight="15"/>
  <cols>
    <col min="1" max="1" width="19.59765625" style="11" customWidth="1"/>
    <col min="2" max="2" width="55.296875" style="12" customWidth="1"/>
    <col min="3" max="3" width="10.59765625" style="1" customWidth="1"/>
    <col min="4" max="5" width="10.3984375" style="1" customWidth="1"/>
    <col min="6" max="16384" width="8.796875" style="1" customWidth="1"/>
  </cols>
  <sheetData>
    <row r="1" spans="1:5" ht="15.75" customHeight="1">
      <c r="A1" s="143"/>
      <c r="B1" s="143"/>
      <c r="C1" s="143"/>
      <c r="D1" s="143"/>
      <c r="E1" s="143"/>
    </row>
    <row r="2" spans="1:5" ht="15.75" customHeight="1">
      <c r="A2" s="143" t="s">
        <v>326</v>
      </c>
      <c r="B2" s="143"/>
      <c r="C2" s="143"/>
      <c r="D2" s="143"/>
      <c r="E2" s="143"/>
    </row>
    <row r="3" spans="1:5" ht="15.75" customHeight="1">
      <c r="A3" s="143" t="s">
        <v>327</v>
      </c>
      <c r="B3" s="143"/>
      <c r="C3" s="143"/>
      <c r="D3" s="143"/>
      <c r="E3" s="143"/>
    </row>
    <row r="4" spans="1:5" ht="15.75">
      <c r="A4" s="30"/>
      <c r="B4" s="31"/>
      <c r="C4" s="32"/>
      <c r="D4" s="29"/>
      <c r="E4" s="33"/>
    </row>
    <row r="5" spans="1:5" ht="15.75">
      <c r="A5" s="147" t="s">
        <v>126</v>
      </c>
      <c r="B5" s="147" t="s">
        <v>5</v>
      </c>
      <c r="C5" s="147" t="s">
        <v>127</v>
      </c>
      <c r="D5" s="147"/>
      <c r="E5" s="147"/>
    </row>
    <row r="6" spans="1:5" ht="31.5">
      <c r="A6" s="148" t="s">
        <v>128</v>
      </c>
      <c r="B6" s="148" t="s">
        <v>128</v>
      </c>
      <c r="C6" s="114" t="s">
        <v>222</v>
      </c>
      <c r="D6" s="114" t="s">
        <v>251</v>
      </c>
      <c r="E6" s="114" t="s">
        <v>328</v>
      </c>
    </row>
    <row r="7" spans="1:5" ht="15.75">
      <c r="A7" s="118" t="s">
        <v>12</v>
      </c>
      <c r="B7" s="118" t="s">
        <v>129</v>
      </c>
      <c r="C7" s="118" t="s">
        <v>13</v>
      </c>
      <c r="D7" s="118" t="s">
        <v>130</v>
      </c>
      <c r="E7" s="118" t="s">
        <v>14</v>
      </c>
    </row>
    <row r="8" spans="1:5" ht="15.75">
      <c r="A8" s="67" t="s">
        <v>131</v>
      </c>
      <c r="B8" s="66" t="s">
        <v>51</v>
      </c>
      <c r="C8" s="68">
        <f>C9+C15+C25+C34+C38+C47+C51</f>
        <v>4273140</v>
      </c>
      <c r="D8" s="68">
        <f>D9+D15+D25+D34+D38+D47+D51</f>
        <v>-13670</v>
      </c>
      <c r="E8" s="68">
        <f>E9+E15+E25+E34+E38+E47+E51</f>
        <v>4259470</v>
      </c>
    </row>
    <row r="9" spans="1:5" ht="15.75">
      <c r="A9" s="67" t="s">
        <v>132</v>
      </c>
      <c r="B9" s="66" t="s">
        <v>52</v>
      </c>
      <c r="C9" s="68">
        <f>C10</f>
        <v>1428000</v>
      </c>
      <c r="D9" s="68">
        <f>D10</f>
        <v>0</v>
      </c>
      <c r="E9" s="68">
        <f>E10</f>
        <v>1428000</v>
      </c>
    </row>
    <row r="10" spans="1:5" ht="15.75">
      <c r="A10" s="67" t="s">
        <v>133</v>
      </c>
      <c r="B10" s="66" t="s">
        <v>22</v>
      </c>
      <c r="C10" s="68">
        <f>C11+C13</f>
        <v>1428000</v>
      </c>
      <c r="D10" s="68">
        <f>D11+D13</f>
        <v>0</v>
      </c>
      <c r="E10" s="68">
        <f>E11+E13</f>
        <v>1428000</v>
      </c>
    </row>
    <row r="11" spans="1:5" ht="63">
      <c r="A11" s="67" t="s">
        <v>134</v>
      </c>
      <c r="B11" s="66" t="s">
        <v>223</v>
      </c>
      <c r="C11" s="68">
        <f>C12</f>
        <v>1407000</v>
      </c>
      <c r="D11" s="68">
        <f>D12</f>
        <v>0</v>
      </c>
      <c r="E11" s="68">
        <f>E12</f>
        <v>1407000</v>
      </c>
    </row>
    <row r="12" spans="1:5" ht="63">
      <c r="A12" s="69" t="s">
        <v>134</v>
      </c>
      <c r="B12" s="70" t="s">
        <v>223</v>
      </c>
      <c r="C12" s="71">
        <v>1407000</v>
      </c>
      <c r="D12" s="71"/>
      <c r="E12" s="71">
        <f>C12+D12</f>
        <v>1407000</v>
      </c>
    </row>
    <row r="13" spans="1:5" ht="47.25">
      <c r="A13" s="67" t="s">
        <v>135</v>
      </c>
      <c r="B13" s="66" t="s">
        <v>120</v>
      </c>
      <c r="C13" s="68">
        <f>C14</f>
        <v>21000</v>
      </c>
      <c r="D13" s="68">
        <f>D14</f>
        <v>0</v>
      </c>
      <c r="E13" s="68">
        <f>E14</f>
        <v>21000</v>
      </c>
    </row>
    <row r="14" spans="1:5" ht="32.25" customHeight="1">
      <c r="A14" s="69" t="s">
        <v>135</v>
      </c>
      <c r="B14" s="70" t="s">
        <v>120</v>
      </c>
      <c r="C14" s="71">
        <v>21000</v>
      </c>
      <c r="D14" s="71"/>
      <c r="E14" s="71">
        <f>C14+D14</f>
        <v>21000</v>
      </c>
    </row>
    <row r="15" spans="1:5" ht="31.5">
      <c r="A15" s="67" t="s">
        <v>136</v>
      </c>
      <c r="B15" s="66" t="s">
        <v>68</v>
      </c>
      <c r="C15" s="68">
        <f>C16</f>
        <v>588940</v>
      </c>
      <c r="D15" s="68">
        <f>D16</f>
        <v>-13670</v>
      </c>
      <c r="E15" s="68">
        <f>E16</f>
        <v>575270</v>
      </c>
    </row>
    <row r="16" spans="1:5" ht="31.5">
      <c r="A16" s="67" t="s">
        <v>137</v>
      </c>
      <c r="B16" s="66" t="s">
        <v>69</v>
      </c>
      <c r="C16" s="68">
        <f>C17+C19+C21+C23</f>
        <v>588940</v>
      </c>
      <c r="D16" s="68">
        <f>D17+D19+D21+D23</f>
        <v>-13670</v>
      </c>
      <c r="E16" s="68">
        <f>E17+E19+E21+E23</f>
        <v>575270</v>
      </c>
    </row>
    <row r="17" spans="1:5" ht="63">
      <c r="A17" s="67" t="s">
        <v>190</v>
      </c>
      <c r="B17" s="66" t="s">
        <v>191</v>
      </c>
      <c r="C17" s="68">
        <f>C18</f>
        <v>313940</v>
      </c>
      <c r="D17" s="68">
        <f>D18</f>
        <v>-17580</v>
      </c>
      <c r="E17" s="68">
        <f>E18</f>
        <v>296360</v>
      </c>
    </row>
    <row r="18" spans="1:5" ht="94.5">
      <c r="A18" s="119" t="s">
        <v>138</v>
      </c>
      <c r="B18" s="70" t="s">
        <v>228</v>
      </c>
      <c r="C18" s="71">
        <v>313940</v>
      </c>
      <c r="D18" s="71">
        <v>-17580</v>
      </c>
      <c r="E18" s="71">
        <f>C18+D18</f>
        <v>296360</v>
      </c>
    </row>
    <row r="19" spans="1:5" ht="78.75">
      <c r="A19" s="67" t="s">
        <v>192</v>
      </c>
      <c r="B19" s="66" t="s">
        <v>193</v>
      </c>
      <c r="C19" s="68">
        <f>C20</f>
        <v>1500</v>
      </c>
      <c r="D19" s="68">
        <f>D20</f>
        <v>30</v>
      </c>
      <c r="E19" s="68">
        <f>E20</f>
        <v>1530</v>
      </c>
    </row>
    <row r="20" spans="1:5" ht="110.25">
      <c r="A20" s="119" t="s">
        <v>139</v>
      </c>
      <c r="B20" s="70" t="s">
        <v>229</v>
      </c>
      <c r="C20" s="71">
        <v>1500</v>
      </c>
      <c r="D20" s="71">
        <v>30</v>
      </c>
      <c r="E20" s="71">
        <f>C20+D20</f>
        <v>1530</v>
      </c>
    </row>
    <row r="21" spans="1:5" ht="63">
      <c r="A21" s="67" t="s">
        <v>194</v>
      </c>
      <c r="B21" s="66" t="s">
        <v>195</v>
      </c>
      <c r="C21" s="68">
        <f>C22</f>
        <v>308020</v>
      </c>
      <c r="D21" s="68">
        <f>D22</f>
        <v>2180</v>
      </c>
      <c r="E21" s="68">
        <f>E22</f>
        <v>310200</v>
      </c>
    </row>
    <row r="22" spans="1:5" ht="94.5">
      <c r="A22" s="119" t="s">
        <v>140</v>
      </c>
      <c r="B22" s="70" t="s">
        <v>230</v>
      </c>
      <c r="C22" s="71">
        <v>308020</v>
      </c>
      <c r="D22" s="71">
        <v>2180</v>
      </c>
      <c r="E22" s="71">
        <f>C22+D22</f>
        <v>310200</v>
      </c>
    </row>
    <row r="23" spans="1:5" ht="63">
      <c r="A23" s="67" t="s">
        <v>196</v>
      </c>
      <c r="B23" s="66" t="s">
        <v>197</v>
      </c>
      <c r="C23" s="68">
        <f>C24</f>
        <v>-34520</v>
      </c>
      <c r="D23" s="68">
        <f>D24</f>
        <v>1700</v>
      </c>
      <c r="E23" s="68">
        <f>E24</f>
        <v>-32820</v>
      </c>
    </row>
    <row r="24" spans="1:5" ht="94.5">
      <c r="A24" s="119" t="s">
        <v>141</v>
      </c>
      <c r="B24" s="70" t="s">
        <v>231</v>
      </c>
      <c r="C24" s="71">
        <v>-34520</v>
      </c>
      <c r="D24" s="71">
        <v>1700</v>
      </c>
      <c r="E24" s="71">
        <f>C24+D24</f>
        <v>-32820</v>
      </c>
    </row>
    <row r="25" spans="1:5" ht="15.75">
      <c r="A25" s="67" t="s">
        <v>142</v>
      </c>
      <c r="B25" s="66" t="s">
        <v>53</v>
      </c>
      <c r="C25" s="68">
        <f>C26+C29</f>
        <v>213000</v>
      </c>
      <c r="D25" s="68">
        <f>D26+D29</f>
        <v>0</v>
      </c>
      <c r="E25" s="68">
        <f>E26+E29</f>
        <v>213000</v>
      </c>
    </row>
    <row r="26" spans="1:5" ht="15.75">
      <c r="A26" s="67" t="s">
        <v>143</v>
      </c>
      <c r="B26" s="66" t="s">
        <v>23</v>
      </c>
      <c r="C26" s="68">
        <f aca="true" t="shared" si="0" ref="C26:E27">C27</f>
        <v>191000</v>
      </c>
      <c r="D26" s="68">
        <f t="shared" si="0"/>
        <v>0</v>
      </c>
      <c r="E26" s="68">
        <f t="shared" si="0"/>
        <v>191000</v>
      </c>
    </row>
    <row r="27" spans="1:5" ht="47.25">
      <c r="A27" s="67" t="s">
        <v>144</v>
      </c>
      <c r="B27" s="66" t="s">
        <v>91</v>
      </c>
      <c r="C27" s="68">
        <f t="shared" si="0"/>
        <v>191000</v>
      </c>
      <c r="D27" s="68">
        <f t="shared" si="0"/>
        <v>0</v>
      </c>
      <c r="E27" s="68">
        <f t="shared" si="0"/>
        <v>191000</v>
      </c>
    </row>
    <row r="28" spans="1:5" ht="31.5">
      <c r="A28" s="69" t="s">
        <v>144</v>
      </c>
      <c r="B28" s="70" t="s">
        <v>91</v>
      </c>
      <c r="C28" s="71">
        <v>191000</v>
      </c>
      <c r="D28" s="71"/>
      <c r="E28" s="71">
        <f>C28+D28</f>
        <v>191000</v>
      </c>
    </row>
    <row r="29" spans="1:5" ht="15.75">
      <c r="A29" s="67" t="s">
        <v>145</v>
      </c>
      <c r="B29" s="66" t="s">
        <v>24</v>
      </c>
      <c r="C29" s="68">
        <f>C30+C32</f>
        <v>22000</v>
      </c>
      <c r="D29" s="68">
        <f>D30+D32</f>
        <v>0</v>
      </c>
      <c r="E29" s="68">
        <f>E30+E32</f>
        <v>22000</v>
      </c>
    </row>
    <row r="30" spans="1:5" ht="15.75">
      <c r="A30" s="67" t="s">
        <v>198</v>
      </c>
      <c r="B30" s="66" t="s">
        <v>199</v>
      </c>
      <c r="C30" s="68">
        <f>C31</f>
        <v>21000</v>
      </c>
      <c r="D30" s="68">
        <f>D31</f>
        <v>0</v>
      </c>
      <c r="E30" s="68">
        <f>E31</f>
        <v>21000</v>
      </c>
    </row>
    <row r="31" spans="1:5" ht="31.5">
      <c r="A31" s="69" t="s">
        <v>146</v>
      </c>
      <c r="B31" s="70" t="s">
        <v>114</v>
      </c>
      <c r="C31" s="71">
        <v>21000</v>
      </c>
      <c r="D31" s="71"/>
      <c r="E31" s="71">
        <f>C31+D31</f>
        <v>21000</v>
      </c>
    </row>
    <row r="32" spans="1:5" ht="15.75">
      <c r="A32" s="67" t="s">
        <v>200</v>
      </c>
      <c r="B32" s="66" t="s">
        <v>201</v>
      </c>
      <c r="C32" s="68">
        <f>C33</f>
        <v>1000</v>
      </c>
      <c r="D32" s="68">
        <f>D33</f>
        <v>0</v>
      </c>
      <c r="E32" s="68">
        <f>E33</f>
        <v>1000</v>
      </c>
    </row>
    <row r="33" spans="1:5" ht="31.5">
      <c r="A33" s="69" t="s">
        <v>147</v>
      </c>
      <c r="B33" s="70" t="s">
        <v>80</v>
      </c>
      <c r="C33" s="71">
        <v>1000</v>
      </c>
      <c r="D33" s="71"/>
      <c r="E33" s="71">
        <f>C33+D33</f>
        <v>1000</v>
      </c>
    </row>
    <row r="34" spans="1:5" ht="15.75">
      <c r="A34" s="67" t="s">
        <v>148</v>
      </c>
      <c r="B34" s="66" t="s">
        <v>54</v>
      </c>
      <c r="C34" s="68">
        <f aca="true" t="shared" si="1" ref="C34:E36">C35</f>
        <v>4000</v>
      </c>
      <c r="D34" s="68">
        <f t="shared" si="1"/>
        <v>0</v>
      </c>
      <c r="E34" s="68">
        <f t="shared" si="1"/>
        <v>4000</v>
      </c>
    </row>
    <row r="35" spans="1:5" ht="47.25">
      <c r="A35" s="67" t="s">
        <v>149</v>
      </c>
      <c r="B35" s="66" t="s">
        <v>55</v>
      </c>
      <c r="C35" s="68">
        <f t="shared" si="1"/>
        <v>4000</v>
      </c>
      <c r="D35" s="68">
        <f t="shared" si="1"/>
        <v>0</v>
      </c>
      <c r="E35" s="68">
        <f t="shared" si="1"/>
        <v>4000</v>
      </c>
    </row>
    <row r="36" spans="1:5" ht="63">
      <c r="A36" s="67" t="s">
        <v>110</v>
      </c>
      <c r="B36" s="66" t="s">
        <v>40</v>
      </c>
      <c r="C36" s="68">
        <f t="shared" si="1"/>
        <v>4000</v>
      </c>
      <c r="D36" s="68">
        <f t="shared" si="1"/>
        <v>0</v>
      </c>
      <c r="E36" s="68">
        <f t="shared" si="1"/>
        <v>4000</v>
      </c>
    </row>
    <row r="37" spans="1:5" ht="63">
      <c r="A37" s="69" t="s">
        <v>110</v>
      </c>
      <c r="B37" s="70" t="s">
        <v>40</v>
      </c>
      <c r="C37" s="71">
        <v>4000</v>
      </c>
      <c r="D37" s="71"/>
      <c r="E37" s="71">
        <f>C37+D37</f>
        <v>4000</v>
      </c>
    </row>
    <row r="38" spans="1:5" ht="31.5">
      <c r="A38" s="67" t="s">
        <v>150</v>
      </c>
      <c r="B38" s="66" t="s">
        <v>56</v>
      </c>
      <c r="C38" s="68">
        <f>C39+C44</f>
        <v>1978200</v>
      </c>
      <c r="D38" s="68">
        <f>D39+D44</f>
        <v>0</v>
      </c>
      <c r="E38" s="68">
        <f>E39+E44</f>
        <v>1978200</v>
      </c>
    </row>
    <row r="39" spans="1:5" ht="78.75">
      <c r="A39" s="67" t="s">
        <v>151</v>
      </c>
      <c r="B39" s="66" t="s">
        <v>57</v>
      </c>
      <c r="C39" s="68">
        <f>C40+C42</f>
        <v>478200</v>
      </c>
      <c r="D39" s="68">
        <f>D40+D42</f>
        <v>0</v>
      </c>
      <c r="E39" s="68">
        <f>E40+E42</f>
        <v>478200</v>
      </c>
    </row>
    <row r="40" spans="1:5" ht="63">
      <c r="A40" s="67" t="s">
        <v>202</v>
      </c>
      <c r="B40" s="66" t="s">
        <v>203</v>
      </c>
      <c r="C40" s="68">
        <f>C41</f>
        <v>23200</v>
      </c>
      <c r="D40" s="68">
        <f>D41</f>
        <v>0</v>
      </c>
      <c r="E40" s="68">
        <f>E41</f>
        <v>23200</v>
      </c>
    </row>
    <row r="41" spans="1:5" ht="63">
      <c r="A41" s="69" t="s">
        <v>152</v>
      </c>
      <c r="B41" s="70" t="s">
        <v>81</v>
      </c>
      <c r="C41" s="71">
        <v>23200</v>
      </c>
      <c r="D41" s="71"/>
      <c r="E41" s="71">
        <f>C41+D41</f>
        <v>23200</v>
      </c>
    </row>
    <row r="42" spans="1:5" ht="78.75">
      <c r="A42" s="67" t="s">
        <v>204</v>
      </c>
      <c r="B42" s="66" t="s">
        <v>232</v>
      </c>
      <c r="C42" s="68">
        <f>C43</f>
        <v>455000</v>
      </c>
      <c r="D42" s="68">
        <f>D43</f>
        <v>0</v>
      </c>
      <c r="E42" s="68">
        <f>E43</f>
        <v>455000</v>
      </c>
    </row>
    <row r="43" spans="1:5" ht="63">
      <c r="A43" s="69" t="s">
        <v>87</v>
      </c>
      <c r="B43" s="70" t="s">
        <v>82</v>
      </c>
      <c r="C43" s="71">
        <v>455000</v>
      </c>
      <c r="D43" s="71"/>
      <c r="E43" s="71">
        <f>C43+D43</f>
        <v>455000</v>
      </c>
    </row>
    <row r="44" spans="1:5" ht="78.75">
      <c r="A44" s="67" t="s">
        <v>153</v>
      </c>
      <c r="B44" s="66" t="s">
        <v>25</v>
      </c>
      <c r="C44" s="68">
        <f aca="true" t="shared" si="2" ref="C44:E45">C45</f>
        <v>1500000</v>
      </c>
      <c r="D44" s="68">
        <f t="shared" si="2"/>
        <v>0</v>
      </c>
      <c r="E44" s="68">
        <f t="shared" si="2"/>
        <v>1500000</v>
      </c>
    </row>
    <row r="45" spans="1:5" ht="78.75">
      <c r="A45" s="67" t="s">
        <v>205</v>
      </c>
      <c r="B45" s="66" t="s">
        <v>206</v>
      </c>
      <c r="C45" s="68">
        <f t="shared" si="2"/>
        <v>1500000</v>
      </c>
      <c r="D45" s="68">
        <f t="shared" si="2"/>
        <v>0</v>
      </c>
      <c r="E45" s="68">
        <f t="shared" si="2"/>
        <v>1500000</v>
      </c>
    </row>
    <row r="46" spans="1:5" ht="63">
      <c r="A46" s="69" t="s">
        <v>88</v>
      </c>
      <c r="B46" s="70" t="s">
        <v>83</v>
      </c>
      <c r="C46" s="71">
        <v>1500000</v>
      </c>
      <c r="D46" s="71"/>
      <c r="E46" s="71">
        <f>C46+D46</f>
        <v>1500000</v>
      </c>
    </row>
    <row r="47" spans="1:5" ht="31.5">
      <c r="A47" s="67" t="s">
        <v>154</v>
      </c>
      <c r="B47" s="66" t="s">
        <v>121</v>
      </c>
      <c r="C47" s="68">
        <f aca="true" t="shared" si="3" ref="C47:E49">C48</f>
        <v>60000</v>
      </c>
      <c r="D47" s="68">
        <f t="shared" si="3"/>
        <v>0</v>
      </c>
      <c r="E47" s="68">
        <f t="shared" si="3"/>
        <v>60000</v>
      </c>
    </row>
    <row r="48" spans="1:5" ht="15.75">
      <c r="A48" s="67" t="s">
        <v>155</v>
      </c>
      <c r="B48" s="66" t="s">
        <v>111</v>
      </c>
      <c r="C48" s="68">
        <f t="shared" si="3"/>
        <v>60000</v>
      </c>
      <c r="D48" s="68">
        <f t="shared" si="3"/>
        <v>0</v>
      </c>
      <c r="E48" s="68">
        <f t="shared" si="3"/>
        <v>60000</v>
      </c>
    </row>
    <row r="49" spans="1:5" ht="31.5">
      <c r="A49" s="67" t="s">
        <v>207</v>
      </c>
      <c r="B49" s="66" t="s">
        <v>208</v>
      </c>
      <c r="C49" s="68">
        <f t="shared" si="3"/>
        <v>60000</v>
      </c>
      <c r="D49" s="68">
        <f t="shared" si="3"/>
        <v>0</v>
      </c>
      <c r="E49" s="68">
        <f t="shared" si="3"/>
        <v>60000</v>
      </c>
    </row>
    <row r="50" spans="1:5" ht="31.5">
      <c r="A50" s="69" t="s">
        <v>125</v>
      </c>
      <c r="B50" s="70" t="s">
        <v>122</v>
      </c>
      <c r="C50" s="71">
        <v>60000</v>
      </c>
      <c r="D50" s="71"/>
      <c r="E50" s="71">
        <f>C50+D50</f>
        <v>60000</v>
      </c>
    </row>
    <row r="51" spans="1:5" ht="31.5">
      <c r="A51" s="67" t="s">
        <v>156</v>
      </c>
      <c r="B51" s="66" t="s">
        <v>92</v>
      </c>
      <c r="C51" s="68">
        <f aca="true" t="shared" si="4" ref="C51:E53">C52</f>
        <v>1000</v>
      </c>
      <c r="D51" s="68">
        <f t="shared" si="4"/>
        <v>0</v>
      </c>
      <c r="E51" s="68">
        <f t="shared" si="4"/>
        <v>1000</v>
      </c>
    </row>
    <row r="52" spans="1:5" ht="31.5">
      <c r="A52" s="67" t="s">
        <v>157</v>
      </c>
      <c r="B52" s="66" t="s">
        <v>93</v>
      </c>
      <c r="C52" s="68">
        <f t="shared" si="4"/>
        <v>1000</v>
      </c>
      <c r="D52" s="68">
        <f t="shared" si="4"/>
        <v>0</v>
      </c>
      <c r="E52" s="68">
        <f t="shared" si="4"/>
        <v>1000</v>
      </c>
    </row>
    <row r="53" spans="1:5" ht="31.5">
      <c r="A53" s="67" t="s">
        <v>209</v>
      </c>
      <c r="B53" s="66" t="s">
        <v>210</v>
      </c>
      <c r="C53" s="68">
        <f t="shared" si="4"/>
        <v>1000</v>
      </c>
      <c r="D53" s="68">
        <f t="shared" si="4"/>
        <v>0</v>
      </c>
      <c r="E53" s="68">
        <f t="shared" si="4"/>
        <v>1000</v>
      </c>
    </row>
    <row r="54" spans="1:5" ht="47.25">
      <c r="A54" s="69" t="s">
        <v>158</v>
      </c>
      <c r="B54" s="70" t="s">
        <v>94</v>
      </c>
      <c r="C54" s="71">
        <v>1000</v>
      </c>
      <c r="D54" s="71"/>
      <c r="E54" s="71">
        <f>C54+D54</f>
        <v>1000</v>
      </c>
    </row>
    <row r="55" spans="1:5" ht="15.75">
      <c r="A55" s="67" t="s">
        <v>159</v>
      </c>
      <c r="B55" s="66" t="s">
        <v>58</v>
      </c>
      <c r="C55" s="68">
        <f>C56</f>
        <v>13426203.04</v>
      </c>
      <c r="D55" s="68">
        <f>D56</f>
        <v>-900371</v>
      </c>
      <c r="E55" s="68">
        <f>E56</f>
        <v>12525832.04</v>
      </c>
    </row>
    <row r="56" spans="1:5" ht="31.5">
      <c r="A56" s="67" t="s">
        <v>160</v>
      </c>
      <c r="B56" s="66" t="s">
        <v>59</v>
      </c>
      <c r="C56" s="68">
        <f>C57+C60+C65+C72+C75</f>
        <v>13426203.04</v>
      </c>
      <c r="D56" s="68">
        <f>D57+D60+D65+D72+D75</f>
        <v>-900371</v>
      </c>
      <c r="E56" s="68">
        <f>E57+E60+E65+E72+E75</f>
        <v>12525832.04</v>
      </c>
    </row>
    <row r="57" spans="1:5" ht="15.75">
      <c r="A57" s="67" t="s">
        <v>161</v>
      </c>
      <c r="B57" s="66" t="s">
        <v>115</v>
      </c>
      <c r="C57" s="68">
        <f aca="true" t="shared" si="5" ref="C57:E58">C58</f>
        <v>4268300</v>
      </c>
      <c r="D57" s="68">
        <f t="shared" si="5"/>
        <v>0</v>
      </c>
      <c r="E57" s="68">
        <f t="shared" si="5"/>
        <v>4268300</v>
      </c>
    </row>
    <row r="58" spans="1:5" ht="47.25">
      <c r="A58" s="67" t="s">
        <v>211</v>
      </c>
      <c r="B58" s="66" t="s">
        <v>212</v>
      </c>
      <c r="C58" s="68">
        <f t="shared" si="5"/>
        <v>4268300</v>
      </c>
      <c r="D58" s="68">
        <f t="shared" si="5"/>
        <v>0</v>
      </c>
      <c r="E58" s="68">
        <f t="shared" si="5"/>
        <v>4268300</v>
      </c>
    </row>
    <row r="59" spans="1:5" ht="31.5">
      <c r="A59" s="69" t="s">
        <v>162</v>
      </c>
      <c r="B59" s="70" t="s">
        <v>163</v>
      </c>
      <c r="C59" s="71">
        <v>4268300</v>
      </c>
      <c r="D59" s="71"/>
      <c r="E59" s="71">
        <f>C59+D59</f>
        <v>4268300</v>
      </c>
    </row>
    <row r="60" spans="1:5" ht="31.5">
      <c r="A60" s="67" t="s">
        <v>164</v>
      </c>
      <c r="B60" s="66" t="s">
        <v>165</v>
      </c>
      <c r="C60" s="68">
        <f>C61+C63</f>
        <v>4018532.64</v>
      </c>
      <c r="D60" s="68">
        <f>D61+D63</f>
        <v>0</v>
      </c>
      <c r="E60" s="68">
        <f>E61+E63</f>
        <v>4018532.64</v>
      </c>
    </row>
    <row r="61" spans="1:5" ht="31.5">
      <c r="A61" s="67" t="s">
        <v>213</v>
      </c>
      <c r="B61" s="66" t="s">
        <v>214</v>
      </c>
      <c r="C61" s="68">
        <f>C62</f>
        <v>680894</v>
      </c>
      <c r="D61" s="68">
        <f>D62</f>
        <v>0</v>
      </c>
      <c r="E61" s="68">
        <f>E62</f>
        <v>680894</v>
      </c>
    </row>
    <row r="62" spans="1:5" ht="31.5">
      <c r="A62" s="69" t="s">
        <v>166</v>
      </c>
      <c r="B62" s="70" t="s">
        <v>167</v>
      </c>
      <c r="C62" s="71">
        <v>680894</v>
      </c>
      <c r="D62" s="71"/>
      <c r="E62" s="71">
        <f>C62+D62</f>
        <v>680894</v>
      </c>
    </row>
    <row r="63" spans="1:5" ht="15.75">
      <c r="A63" s="67" t="s">
        <v>247</v>
      </c>
      <c r="B63" s="66" t="s">
        <v>248</v>
      </c>
      <c r="C63" s="68">
        <f>C64</f>
        <v>3337638.64</v>
      </c>
      <c r="D63" s="68">
        <f>D64</f>
        <v>0</v>
      </c>
      <c r="E63" s="68">
        <f>E64</f>
        <v>3337638.64</v>
      </c>
    </row>
    <row r="64" spans="1:5" ht="15.75">
      <c r="A64" s="69" t="s">
        <v>249</v>
      </c>
      <c r="B64" s="70" t="s">
        <v>250</v>
      </c>
      <c r="C64" s="71">
        <v>3337638.64</v>
      </c>
      <c r="D64" s="71"/>
      <c r="E64" s="71">
        <f>C64+D64</f>
        <v>3337638.64</v>
      </c>
    </row>
    <row r="65" spans="1:5" ht="15.75">
      <c r="A65" s="67" t="s">
        <v>168</v>
      </c>
      <c r="B65" s="66" t="s">
        <v>116</v>
      </c>
      <c r="C65" s="68">
        <f>C66+C68+C70</f>
        <v>278571</v>
      </c>
      <c r="D65" s="68">
        <f>D66+D68+D70</f>
        <v>0</v>
      </c>
      <c r="E65" s="68">
        <f>E66+E68+E70</f>
        <v>278571</v>
      </c>
    </row>
    <row r="66" spans="1:5" ht="31.5">
      <c r="A66" s="67" t="s">
        <v>215</v>
      </c>
      <c r="B66" s="66" t="s">
        <v>216</v>
      </c>
      <c r="C66" s="68">
        <f>C67</f>
        <v>27758</v>
      </c>
      <c r="D66" s="68">
        <f>D67</f>
        <v>0</v>
      </c>
      <c r="E66" s="68">
        <f>E67</f>
        <v>27758</v>
      </c>
    </row>
    <row r="67" spans="1:5" ht="31.5">
      <c r="A67" s="69" t="s">
        <v>169</v>
      </c>
      <c r="B67" s="70" t="s">
        <v>85</v>
      </c>
      <c r="C67" s="71">
        <v>27758</v>
      </c>
      <c r="D67" s="71"/>
      <c r="E67" s="71">
        <f>C67+D67</f>
        <v>27758</v>
      </c>
    </row>
    <row r="68" spans="1:5" ht="47.25">
      <c r="A68" s="67" t="s">
        <v>217</v>
      </c>
      <c r="B68" s="66" t="s">
        <v>241</v>
      </c>
      <c r="C68" s="68">
        <f>C69</f>
        <v>243865</v>
      </c>
      <c r="D68" s="68">
        <f>D69</f>
        <v>0</v>
      </c>
      <c r="E68" s="68">
        <f>E69</f>
        <v>243865</v>
      </c>
    </row>
    <row r="69" spans="1:5" ht="47.25">
      <c r="A69" s="69" t="s">
        <v>170</v>
      </c>
      <c r="B69" s="70" t="s">
        <v>242</v>
      </c>
      <c r="C69" s="71">
        <v>243865</v>
      </c>
      <c r="D69" s="71"/>
      <c r="E69" s="71">
        <f>C69+D69</f>
        <v>243865</v>
      </c>
    </row>
    <row r="70" spans="1:5" ht="31.5">
      <c r="A70" s="67" t="s">
        <v>218</v>
      </c>
      <c r="B70" s="66" t="s">
        <v>219</v>
      </c>
      <c r="C70" s="68">
        <f>C71</f>
        <v>6948</v>
      </c>
      <c r="D70" s="68">
        <f>D71</f>
        <v>0</v>
      </c>
      <c r="E70" s="68">
        <f>E71</f>
        <v>6948</v>
      </c>
    </row>
    <row r="71" spans="1:5" ht="31.5">
      <c r="A71" s="69" t="s">
        <v>171</v>
      </c>
      <c r="B71" s="70" t="s">
        <v>84</v>
      </c>
      <c r="C71" s="71">
        <v>6948</v>
      </c>
      <c r="D71" s="71"/>
      <c r="E71" s="71">
        <f>C71+D71</f>
        <v>6948</v>
      </c>
    </row>
    <row r="72" spans="1:5" ht="15.75">
      <c r="A72" s="67" t="s">
        <v>172</v>
      </c>
      <c r="B72" s="66" t="s">
        <v>173</v>
      </c>
      <c r="C72" s="68">
        <f aca="true" t="shared" si="6" ref="C72:E73">C73</f>
        <v>4838299</v>
      </c>
      <c r="D72" s="68">
        <f t="shared" si="6"/>
        <v>-900371</v>
      </c>
      <c r="E72" s="68">
        <f t="shared" si="6"/>
        <v>3937928</v>
      </c>
    </row>
    <row r="73" spans="1:5" ht="15.75">
      <c r="A73" s="67" t="s">
        <v>220</v>
      </c>
      <c r="B73" s="66" t="s">
        <v>221</v>
      </c>
      <c r="C73" s="68">
        <f t="shared" si="6"/>
        <v>4838299</v>
      </c>
      <c r="D73" s="68">
        <f t="shared" si="6"/>
        <v>-900371</v>
      </c>
      <c r="E73" s="68">
        <f t="shared" si="6"/>
        <v>3937928</v>
      </c>
    </row>
    <row r="74" spans="1:5" ht="31.5">
      <c r="A74" s="69" t="s">
        <v>174</v>
      </c>
      <c r="B74" s="70" t="s">
        <v>89</v>
      </c>
      <c r="C74" s="71">
        <v>4838299</v>
      </c>
      <c r="D74" s="71">
        <v>-900371</v>
      </c>
      <c r="E74" s="71">
        <f>C74+D74</f>
        <v>3937928</v>
      </c>
    </row>
    <row r="75" spans="1:5" ht="15.75">
      <c r="A75" s="67" t="s">
        <v>332</v>
      </c>
      <c r="B75" s="66" t="s">
        <v>333</v>
      </c>
      <c r="C75" s="68">
        <f aca="true" t="shared" si="7" ref="C75:E77">C76</f>
        <v>22500.4</v>
      </c>
      <c r="D75" s="68">
        <f t="shared" si="7"/>
        <v>0</v>
      </c>
      <c r="E75" s="68">
        <f t="shared" si="7"/>
        <v>22500.4</v>
      </c>
    </row>
    <row r="76" spans="1:5" ht="15.75">
      <c r="A76" s="67" t="s">
        <v>334</v>
      </c>
      <c r="B76" s="66" t="s">
        <v>335</v>
      </c>
      <c r="C76" s="68">
        <f t="shared" si="7"/>
        <v>22500.4</v>
      </c>
      <c r="D76" s="68">
        <f t="shared" si="7"/>
        <v>0</v>
      </c>
      <c r="E76" s="68">
        <f t="shared" si="7"/>
        <v>22500.4</v>
      </c>
    </row>
    <row r="77" spans="1:5" ht="47.25">
      <c r="A77" s="67" t="s">
        <v>336</v>
      </c>
      <c r="B77" s="66" t="s">
        <v>337</v>
      </c>
      <c r="C77" s="68">
        <f t="shared" si="7"/>
        <v>22500.4</v>
      </c>
      <c r="D77" s="68">
        <f t="shared" si="7"/>
        <v>0</v>
      </c>
      <c r="E77" s="68">
        <f t="shared" si="7"/>
        <v>22500.4</v>
      </c>
    </row>
    <row r="78" spans="1:5" ht="31.5">
      <c r="A78" s="69" t="s">
        <v>336</v>
      </c>
      <c r="B78" s="70" t="s">
        <v>337</v>
      </c>
      <c r="C78" s="71">
        <v>22500.4</v>
      </c>
      <c r="D78" s="71"/>
      <c r="E78" s="71">
        <f>C78+D78</f>
        <v>22500.4</v>
      </c>
    </row>
    <row r="79" spans="1:5" ht="15.75">
      <c r="A79" s="142" t="s">
        <v>175</v>
      </c>
      <c r="B79" s="142"/>
      <c r="C79" s="68">
        <f>C56+C8</f>
        <v>17699343.04</v>
      </c>
      <c r="D79" s="68">
        <f>D56+D8</f>
        <v>-914041</v>
      </c>
      <c r="E79" s="68">
        <f>E56+E8</f>
        <v>16785302.04</v>
      </c>
    </row>
    <row r="80" spans="1:3" ht="15.75">
      <c r="A80" s="2"/>
      <c r="B80" s="3"/>
      <c r="C80" s="4"/>
    </row>
    <row r="81" spans="1:3" ht="15.75">
      <c r="A81" s="2"/>
      <c r="B81" s="3"/>
      <c r="C81" s="4"/>
    </row>
    <row r="82" spans="1:3" ht="15.75">
      <c r="A82" s="2"/>
      <c r="B82" s="3"/>
      <c r="C82" s="4"/>
    </row>
    <row r="83" spans="1:3" ht="15.75">
      <c r="A83" s="2"/>
      <c r="B83" s="3"/>
      <c r="C83" s="4"/>
    </row>
    <row r="84" spans="1:3" ht="15.75">
      <c r="A84" s="2"/>
      <c r="B84" s="3"/>
      <c r="C84" s="4"/>
    </row>
    <row r="85" spans="1:3" ht="15.75">
      <c r="A85" s="2"/>
      <c r="B85" s="3"/>
      <c r="C85" s="4"/>
    </row>
    <row r="86" spans="1:3" ht="15.75">
      <c r="A86" s="2"/>
      <c r="B86" s="3"/>
      <c r="C86" s="4"/>
    </row>
    <row r="87" spans="1:3" ht="15.75">
      <c r="A87" s="2"/>
      <c r="B87" s="3"/>
      <c r="C87" s="4"/>
    </row>
    <row r="88" spans="1:3" ht="15.75">
      <c r="A88" s="2"/>
      <c r="B88" s="3"/>
      <c r="C88" s="4"/>
    </row>
    <row r="89" spans="1:3" ht="15.75">
      <c r="A89" s="2"/>
      <c r="B89" s="3"/>
      <c r="C89" s="4"/>
    </row>
    <row r="90" spans="1:3" ht="15.75">
      <c r="A90" s="2"/>
      <c r="B90" s="3"/>
      <c r="C90" s="4"/>
    </row>
    <row r="91" spans="1:3" ht="15.75">
      <c r="A91" s="2"/>
      <c r="B91" s="3"/>
      <c r="C91" s="4"/>
    </row>
    <row r="92" spans="1:3" ht="15.75">
      <c r="A92" s="2"/>
      <c r="B92" s="3"/>
      <c r="C92" s="4"/>
    </row>
    <row r="93" spans="1:3" ht="15.75">
      <c r="A93" s="2"/>
      <c r="B93" s="3"/>
      <c r="C93" s="4"/>
    </row>
    <row r="94" spans="1:3" ht="15.75">
      <c r="A94" s="2"/>
      <c r="B94" s="3"/>
      <c r="C94" s="4"/>
    </row>
    <row r="95" spans="1:3" ht="15.75">
      <c r="A95" s="2"/>
      <c r="B95" s="3"/>
      <c r="C95" s="4"/>
    </row>
    <row r="96" spans="1:3" ht="15.75">
      <c r="A96" s="2"/>
      <c r="B96" s="3"/>
      <c r="C96" s="4"/>
    </row>
    <row r="97" spans="1:3" ht="15.75">
      <c r="A97" s="2"/>
      <c r="B97" s="3"/>
      <c r="C97" s="4"/>
    </row>
    <row r="98" spans="1:3" ht="15.75">
      <c r="A98" s="2"/>
      <c r="B98" s="3"/>
      <c r="C98" s="4"/>
    </row>
    <row r="99" spans="1:3" ht="15.75">
      <c r="A99" s="2"/>
      <c r="B99" s="3"/>
      <c r="C99" s="4"/>
    </row>
    <row r="100" spans="1:3" ht="15.75">
      <c r="A100" s="2"/>
      <c r="B100" s="3"/>
      <c r="C100" s="4"/>
    </row>
    <row r="101" spans="1:3" ht="15.75">
      <c r="A101" s="2"/>
      <c r="B101" s="3"/>
      <c r="C101" s="4"/>
    </row>
    <row r="102" spans="1:3" ht="15.75">
      <c r="A102" s="2"/>
      <c r="B102" s="3"/>
      <c r="C102" s="4"/>
    </row>
    <row r="103" spans="1:3" ht="15.75">
      <c r="A103" s="2"/>
      <c r="B103" s="3"/>
      <c r="C103" s="4"/>
    </row>
    <row r="104" spans="1:3" ht="15.75">
      <c r="A104" s="2"/>
      <c r="B104" s="3"/>
      <c r="C104" s="4"/>
    </row>
    <row r="105" spans="1:3" ht="15.75">
      <c r="A105" s="2"/>
      <c r="B105" s="3"/>
      <c r="C105" s="4"/>
    </row>
    <row r="106" spans="1:3" ht="15.75">
      <c r="A106" s="2"/>
      <c r="B106" s="3"/>
      <c r="C106" s="4"/>
    </row>
    <row r="107" spans="1:3" ht="15.75">
      <c r="A107" s="2"/>
      <c r="B107" s="3"/>
      <c r="C107" s="4"/>
    </row>
    <row r="108" spans="1:3" ht="15.75">
      <c r="A108" s="2"/>
      <c r="B108" s="3"/>
      <c r="C108" s="4"/>
    </row>
    <row r="109" spans="1:3" ht="15.75">
      <c r="A109" s="2"/>
      <c r="B109" s="3"/>
      <c r="C109" s="4"/>
    </row>
    <row r="110" spans="1:3" ht="15.75">
      <c r="A110" s="2"/>
      <c r="B110" s="3"/>
      <c r="C110" s="4"/>
    </row>
    <row r="111" spans="1:3" ht="15.75">
      <c r="A111" s="2"/>
      <c r="B111" s="3"/>
      <c r="C111" s="4"/>
    </row>
    <row r="112" spans="1:3" ht="15.75">
      <c r="A112" s="2"/>
      <c r="B112" s="3"/>
      <c r="C112" s="4"/>
    </row>
    <row r="113" spans="1:3" ht="15.75">
      <c r="A113" s="2"/>
      <c r="B113" s="3"/>
      <c r="C113" s="4"/>
    </row>
    <row r="114" spans="1:3" ht="15.75">
      <c r="A114" s="2"/>
      <c r="B114" s="3"/>
      <c r="C114" s="4"/>
    </row>
    <row r="115" spans="1:3" ht="15.75">
      <c r="A115" s="2"/>
      <c r="B115" s="3"/>
      <c r="C115" s="4"/>
    </row>
    <row r="116" spans="1:3" ht="15.75">
      <c r="A116" s="2"/>
      <c r="B116" s="3"/>
      <c r="C116" s="4"/>
    </row>
    <row r="117" spans="1:3" ht="15.75">
      <c r="A117" s="2"/>
      <c r="B117" s="3"/>
      <c r="C117" s="4"/>
    </row>
    <row r="118" spans="1:3" ht="15.75">
      <c r="A118" s="2"/>
      <c r="B118" s="3"/>
      <c r="C118" s="4"/>
    </row>
    <row r="119" spans="1:3" ht="15.75">
      <c r="A119" s="2"/>
      <c r="B119" s="3"/>
      <c r="C119" s="4"/>
    </row>
    <row r="120" spans="1:3" ht="15.75">
      <c r="A120" s="2"/>
      <c r="B120" s="3"/>
      <c r="C120" s="4"/>
    </row>
    <row r="121" spans="1:3" ht="15.75">
      <c r="A121" s="2"/>
      <c r="B121" s="3"/>
      <c r="C121" s="4"/>
    </row>
    <row r="122" spans="1:3" ht="15.75">
      <c r="A122" s="2"/>
      <c r="B122" s="3"/>
      <c r="C122" s="4"/>
    </row>
    <row r="123" spans="1:3" ht="15.75">
      <c r="A123" s="2"/>
      <c r="B123" s="3"/>
      <c r="C123" s="4"/>
    </row>
    <row r="124" spans="1:3" ht="15.75">
      <c r="A124" s="2"/>
      <c r="B124" s="3"/>
      <c r="C124" s="4"/>
    </row>
    <row r="125" spans="1:3" ht="15.75">
      <c r="A125" s="2"/>
      <c r="B125" s="3"/>
      <c r="C125" s="4"/>
    </row>
    <row r="126" spans="1:3" ht="15.75">
      <c r="A126" s="2"/>
      <c r="B126" s="3"/>
      <c r="C126" s="4"/>
    </row>
    <row r="127" spans="1:3" ht="15.75">
      <c r="A127" s="2"/>
      <c r="B127" s="3"/>
      <c r="C127" s="4"/>
    </row>
    <row r="128" spans="1:3" ht="15.75">
      <c r="A128" s="2"/>
      <c r="B128" s="3"/>
      <c r="C128" s="4"/>
    </row>
    <row r="129" spans="1:3" ht="15.75">
      <c r="A129" s="2"/>
      <c r="B129" s="3"/>
      <c r="C129" s="4"/>
    </row>
    <row r="130" spans="1:3" ht="15.75">
      <c r="A130" s="2"/>
      <c r="B130" s="3"/>
      <c r="C130" s="4"/>
    </row>
    <row r="131" spans="1:3" ht="15.75">
      <c r="A131" s="2"/>
      <c r="B131" s="3"/>
      <c r="C131" s="4"/>
    </row>
    <row r="132" spans="1:3" ht="15.75">
      <c r="A132" s="2"/>
      <c r="B132" s="3"/>
      <c r="C132" s="4"/>
    </row>
    <row r="133" spans="1:3" ht="15.75">
      <c r="A133" s="2"/>
      <c r="B133" s="3"/>
      <c r="C133" s="4"/>
    </row>
    <row r="134" spans="1:3" ht="15.75">
      <c r="A134" s="2"/>
      <c r="B134" s="3"/>
      <c r="C134" s="4"/>
    </row>
    <row r="135" spans="1:3" ht="15.75">
      <c r="A135" s="2"/>
      <c r="B135" s="3"/>
      <c r="C135" s="4"/>
    </row>
    <row r="136" spans="1:3" ht="15.75">
      <c r="A136" s="2"/>
      <c r="B136" s="3"/>
      <c r="C136" s="4"/>
    </row>
    <row r="137" spans="1:3" ht="15.75">
      <c r="A137" s="2"/>
      <c r="B137" s="3"/>
      <c r="C137" s="4"/>
    </row>
    <row r="138" spans="1:3" ht="15.75">
      <c r="A138" s="2"/>
      <c r="B138" s="3"/>
      <c r="C138" s="4"/>
    </row>
    <row r="139" spans="1:3" ht="15.75">
      <c r="A139" s="2"/>
      <c r="B139" s="3"/>
      <c r="C139" s="4"/>
    </row>
    <row r="140" spans="1:3" ht="15.75">
      <c r="A140" s="2"/>
      <c r="B140" s="3"/>
      <c r="C140" s="4"/>
    </row>
    <row r="141" spans="1:3" ht="15.75">
      <c r="A141" s="2"/>
      <c r="B141" s="3"/>
      <c r="C141" s="4"/>
    </row>
    <row r="142" spans="1:3" ht="15.75">
      <c r="A142" s="2"/>
      <c r="B142" s="3"/>
      <c r="C142" s="4"/>
    </row>
    <row r="143" spans="1:3" ht="15.75">
      <c r="A143" s="2"/>
      <c r="B143" s="3"/>
      <c r="C143" s="4"/>
    </row>
    <row r="144" spans="1:3" ht="15.75">
      <c r="A144" s="2"/>
      <c r="B144" s="3"/>
      <c r="C144" s="4"/>
    </row>
    <row r="145" spans="1:3" ht="15.75">
      <c r="A145" s="2"/>
      <c r="B145" s="3"/>
      <c r="C145" s="4"/>
    </row>
    <row r="146" spans="1:3" ht="15.75">
      <c r="A146" s="2"/>
      <c r="B146" s="3"/>
      <c r="C146" s="4"/>
    </row>
    <row r="147" spans="1:3" ht="15.75">
      <c r="A147" s="2"/>
      <c r="B147" s="3"/>
      <c r="C147" s="4"/>
    </row>
    <row r="148" spans="1:3" ht="15.75">
      <c r="A148" s="2"/>
      <c r="B148" s="3"/>
      <c r="C148" s="4"/>
    </row>
    <row r="149" spans="1:3" ht="15.75">
      <c r="A149" s="2"/>
      <c r="B149" s="3"/>
      <c r="C149" s="4"/>
    </row>
    <row r="150" spans="1:3" ht="15.75">
      <c r="A150" s="2"/>
      <c r="B150" s="3"/>
      <c r="C150" s="4"/>
    </row>
    <row r="151" spans="1:3" ht="15.75">
      <c r="A151" s="2"/>
      <c r="B151" s="3"/>
      <c r="C151" s="4"/>
    </row>
    <row r="152" spans="1:3" ht="15.75">
      <c r="A152" s="2"/>
      <c r="B152" s="3"/>
      <c r="C152" s="4"/>
    </row>
    <row r="153" spans="1:3" ht="15.75">
      <c r="A153" s="2"/>
      <c r="B153" s="3"/>
      <c r="C153" s="4"/>
    </row>
    <row r="154" spans="1:3" ht="15.75">
      <c r="A154" s="2"/>
      <c r="B154" s="3"/>
      <c r="C154" s="4"/>
    </row>
    <row r="155" spans="1:3" ht="15.75">
      <c r="A155" s="2"/>
      <c r="B155" s="3"/>
      <c r="C155" s="4"/>
    </row>
    <row r="156" spans="1:3" ht="15.75">
      <c r="A156" s="2"/>
      <c r="B156" s="3"/>
      <c r="C156" s="4"/>
    </row>
    <row r="157" spans="1:3" ht="15.75">
      <c r="A157" s="2"/>
      <c r="B157" s="3"/>
      <c r="C157" s="4"/>
    </row>
    <row r="158" spans="1:3" ht="15.75">
      <c r="A158" s="2"/>
      <c r="B158" s="3"/>
      <c r="C158" s="4"/>
    </row>
    <row r="159" spans="1:3" ht="15.75">
      <c r="A159" s="2"/>
      <c r="B159" s="3"/>
      <c r="C159" s="4"/>
    </row>
    <row r="160" spans="1:3" ht="15.75">
      <c r="A160" s="2"/>
      <c r="B160" s="3"/>
      <c r="C160" s="4"/>
    </row>
    <row r="161" spans="1:3" ht="15.75">
      <c r="A161" s="2"/>
      <c r="B161" s="3"/>
      <c r="C161" s="4"/>
    </row>
    <row r="162" spans="1:3" ht="15.75">
      <c r="A162" s="2"/>
      <c r="B162" s="3"/>
      <c r="C162" s="4"/>
    </row>
    <row r="163" spans="1:3" ht="15.75">
      <c r="A163" s="2"/>
      <c r="B163" s="3"/>
      <c r="C163" s="4"/>
    </row>
    <row r="164" spans="1:3" ht="15.75">
      <c r="A164" s="2"/>
      <c r="B164" s="3"/>
      <c r="C164" s="4"/>
    </row>
    <row r="165" spans="1:3" ht="15.75">
      <c r="A165" s="2"/>
      <c r="B165" s="3"/>
      <c r="C165" s="4"/>
    </row>
    <row r="166" spans="1:3" ht="15.75">
      <c r="A166" s="2"/>
      <c r="B166" s="3"/>
      <c r="C166" s="4"/>
    </row>
    <row r="167" spans="1:3" ht="15.75">
      <c r="A167" s="2"/>
      <c r="B167" s="3"/>
      <c r="C167" s="4"/>
    </row>
    <row r="168" spans="1:3" ht="15.75">
      <c r="A168" s="2"/>
      <c r="B168" s="3"/>
      <c r="C168" s="4"/>
    </row>
    <row r="169" spans="1:3" ht="15.75">
      <c r="A169" s="2"/>
      <c r="B169" s="3"/>
      <c r="C169" s="4"/>
    </row>
    <row r="170" spans="1:3" ht="15.75">
      <c r="A170" s="2"/>
      <c r="B170" s="3"/>
      <c r="C170" s="4"/>
    </row>
    <row r="171" spans="1:3" ht="15.75">
      <c r="A171" s="2"/>
      <c r="B171" s="3"/>
      <c r="C171" s="4"/>
    </row>
    <row r="172" spans="1:3" ht="15.75">
      <c r="A172" s="2"/>
      <c r="B172" s="3"/>
      <c r="C172" s="4"/>
    </row>
    <row r="173" spans="1:3" ht="15.75">
      <c r="A173" s="2"/>
      <c r="B173" s="3"/>
      <c r="C173" s="4"/>
    </row>
    <row r="174" spans="1:3" ht="15.75">
      <c r="A174" s="2"/>
      <c r="B174" s="3"/>
      <c r="C174" s="4"/>
    </row>
    <row r="175" spans="1:3" ht="15.75">
      <c r="A175" s="2"/>
      <c r="B175" s="3"/>
      <c r="C175" s="4"/>
    </row>
    <row r="176" spans="1:3" ht="15.75">
      <c r="A176" s="2"/>
      <c r="B176" s="3"/>
      <c r="C176" s="4"/>
    </row>
    <row r="177" spans="1:3" ht="15.75">
      <c r="A177" s="2"/>
      <c r="B177" s="3"/>
      <c r="C177" s="4"/>
    </row>
    <row r="178" spans="1:3" ht="15.75">
      <c r="A178" s="2"/>
      <c r="B178" s="3"/>
      <c r="C178" s="4"/>
    </row>
    <row r="179" spans="1:3" ht="15.75">
      <c r="A179" s="2"/>
      <c r="B179" s="3"/>
      <c r="C179" s="4"/>
    </row>
    <row r="180" spans="1:3" ht="15.75">
      <c r="A180" s="2"/>
      <c r="B180" s="3"/>
      <c r="C180" s="4"/>
    </row>
    <row r="181" spans="1:3" ht="15.75">
      <c r="A181" s="2"/>
      <c r="B181" s="3"/>
      <c r="C181" s="4"/>
    </row>
    <row r="182" spans="1:3" ht="15.75">
      <c r="A182" s="2"/>
      <c r="B182" s="3"/>
      <c r="C182" s="4"/>
    </row>
    <row r="183" spans="1:3" ht="15.75">
      <c r="A183" s="2"/>
      <c r="B183" s="3"/>
      <c r="C183" s="4"/>
    </row>
    <row r="184" spans="1:3" ht="15.75">
      <c r="A184" s="2"/>
      <c r="B184" s="3"/>
      <c r="C184" s="4"/>
    </row>
    <row r="185" spans="1:3" ht="15.75">
      <c r="A185" s="2"/>
      <c r="B185" s="3"/>
      <c r="C185" s="4"/>
    </row>
    <row r="186" spans="1:3" ht="15.75">
      <c r="A186" s="2"/>
      <c r="B186" s="3"/>
      <c r="C186" s="4"/>
    </row>
    <row r="187" spans="1:3" ht="15.75">
      <c r="A187" s="2"/>
      <c r="B187" s="3"/>
      <c r="C187" s="4"/>
    </row>
    <row r="188" spans="1:3" ht="15.75">
      <c r="A188" s="2"/>
      <c r="B188" s="3"/>
      <c r="C188" s="4"/>
    </row>
    <row r="189" spans="1:3" ht="15.75">
      <c r="A189" s="2"/>
      <c r="B189" s="3"/>
      <c r="C189" s="4"/>
    </row>
    <row r="190" spans="1:3" ht="15.75">
      <c r="A190" s="2"/>
      <c r="B190" s="3"/>
      <c r="C190" s="4"/>
    </row>
    <row r="191" spans="1:3" ht="15.75">
      <c r="A191" s="2"/>
      <c r="B191" s="3"/>
      <c r="C191" s="4"/>
    </row>
    <row r="192" spans="1:3" ht="15.75">
      <c r="A192" s="2"/>
      <c r="B192" s="3"/>
      <c r="C192" s="4"/>
    </row>
    <row r="193" spans="1:3" ht="15.75">
      <c r="A193" s="2"/>
      <c r="B193" s="3"/>
      <c r="C193" s="4"/>
    </row>
    <row r="194" spans="1:3" ht="15.75">
      <c r="A194" s="2"/>
      <c r="B194" s="3"/>
      <c r="C194" s="4"/>
    </row>
    <row r="195" spans="1:3" ht="15.75">
      <c r="A195" s="2"/>
      <c r="B195" s="3"/>
      <c r="C195" s="4"/>
    </row>
    <row r="196" spans="1:3" ht="15.75">
      <c r="A196" s="2"/>
      <c r="B196" s="3"/>
      <c r="C196" s="4"/>
    </row>
    <row r="197" spans="1:3" ht="15.75">
      <c r="A197" s="2"/>
      <c r="B197" s="3"/>
      <c r="C197" s="4"/>
    </row>
    <row r="198" spans="1:3" ht="15.75">
      <c r="A198" s="2"/>
      <c r="B198" s="3"/>
      <c r="C198" s="4"/>
    </row>
    <row r="199" spans="1:3" ht="15.75">
      <c r="A199" s="2"/>
      <c r="B199" s="3"/>
      <c r="C199" s="4"/>
    </row>
    <row r="200" spans="1:3" ht="15.75">
      <c r="A200" s="2"/>
      <c r="B200" s="3"/>
      <c r="C200" s="4"/>
    </row>
    <row r="201" spans="1:3" ht="15.75">
      <c r="A201" s="2"/>
      <c r="B201" s="3"/>
      <c r="C201" s="4"/>
    </row>
    <row r="202" spans="1:3" ht="15.75">
      <c r="A202" s="2"/>
      <c r="B202" s="3"/>
      <c r="C202" s="4"/>
    </row>
    <row r="203" spans="1:3" ht="15.75">
      <c r="A203" s="2"/>
      <c r="B203" s="3"/>
      <c r="C203" s="4"/>
    </row>
    <row r="204" spans="1:3" ht="15.75">
      <c r="A204" s="2"/>
      <c r="B204" s="3"/>
      <c r="C204" s="4"/>
    </row>
    <row r="205" spans="1:3" ht="15.75">
      <c r="A205" s="2"/>
      <c r="B205" s="3"/>
      <c r="C205" s="4"/>
    </row>
    <row r="206" spans="1:3" ht="15.75">
      <c r="A206" s="2"/>
      <c r="B206" s="3"/>
      <c r="C206" s="4"/>
    </row>
    <row r="207" spans="1:3" ht="15.75">
      <c r="A207" s="2"/>
      <c r="B207" s="3"/>
      <c r="C207" s="4"/>
    </row>
    <row r="208" spans="1:3" ht="15.75">
      <c r="A208" s="2"/>
      <c r="B208" s="3"/>
      <c r="C208" s="4"/>
    </row>
    <row r="209" spans="1:3" ht="15.75">
      <c r="A209" s="2"/>
      <c r="B209" s="3"/>
      <c r="C209" s="4"/>
    </row>
    <row r="210" spans="1:3" ht="15.75">
      <c r="A210" s="2"/>
      <c r="B210" s="3"/>
      <c r="C210" s="4"/>
    </row>
    <row r="211" spans="1:3" ht="15.75">
      <c r="A211" s="2"/>
      <c r="B211" s="3"/>
      <c r="C211" s="4"/>
    </row>
    <row r="212" spans="1:3" ht="15.75">
      <c r="A212" s="2"/>
      <c r="B212" s="3"/>
      <c r="C212" s="4"/>
    </row>
    <row r="213" spans="1:3" ht="15.75">
      <c r="A213" s="2"/>
      <c r="B213" s="3"/>
      <c r="C213" s="4"/>
    </row>
    <row r="214" spans="1:3" ht="15.75">
      <c r="A214" s="2"/>
      <c r="B214" s="3"/>
      <c r="C214" s="4"/>
    </row>
    <row r="215" spans="1:3" ht="15.75">
      <c r="A215" s="2"/>
      <c r="B215" s="3"/>
      <c r="C215" s="4"/>
    </row>
    <row r="216" spans="1:3" ht="15.75">
      <c r="A216" s="2"/>
      <c r="B216" s="3"/>
      <c r="C216" s="4"/>
    </row>
    <row r="217" spans="1:3" ht="15.75">
      <c r="A217" s="2"/>
      <c r="B217" s="3"/>
      <c r="C217" s="4"/>
    </row>
    <row r="218" spans="1:3" ht="15.75">
      <c r="A218" s="2"/>
      <c r="B218" s="3"/>
      <c r="C218" s="4"/>
    </row>
    <row r="219" spans="1:3" ht="15.75">
      <c r="A219" s="2"/>
      <c r="B219" s="3"/>
      <c r="C219" s="4"/>
    </row>
    <row r="220" spans="1:3" ht="15.75">
      <c r="A220" s="2"/>
      <c r="B220" s="3"/>
      <c r="C220" s="4"/>
    </row>
    <row r="221" spans="1:3" ht="15.75">
      <c r="A221" s="2"/>
      <c r="B221" s="3"/>
      <c r="C221" s="4"/>
    </row>
    <row r="222" spans="1:3" ht="15.75">
      <c r="A222" s="2"/>
      <c r="B222" s="3"/>
      <c r="C222" s="4"/>
    </row>
    <row r="223" spans="1:3" ht="15.75">
      <c r="A223" s="2"/>
      <c r="B223" s="3"/>
      <c r="C223" s="4"/>
    </row>
    <row r="224" spans="1:3" ht="15.75">
      <c r="A224" s="2"/>
      <c r="B224" s="3"/>
      <c r="C224" s="4"/>
    </row>
    <row r="225" spans="1:3" ht="15.75">
      <c r="A225" s="2"/>
      <c r="B225" s="3"/>
      <c r="C225" s="4"/>
    </row>
    <row r="226" spans="1:3" ht="15.75">
      <c r="A226" s="2"/>
      <c r="B226" s="3"/>
      <c r="C226" s="4"/>
    </row>
    <row r="227" spans="1:3" ht="15.75">
      <c r="A227" s="2"/>
      <c r="B227" s="3"/>
      <c r="C227" s="4"/>
    </row>
    <row r="228" spans="1:3" ht="15.75">
      <c r="A228" s="2"/>
      <c r="B228" s="3"/>
      <c r="C228" s="4"/>
    </row>
    <row r="229" spans="1:3" ht="15.75">
      <c r="A229" s="2"/>
      <c r="B229" s="3"/>
      <c r="C229" s="4"/>
    </row>
    <row r="230" spans="1:3" ht="15.75">
      <c r="A230" s="2"/>
      <c r="B230" s="3"/>
      <c r="C230" s="4"/>
    </row>
    <row r="231" spans="1:3" ht="15.75">
      <c r="A231" s="2"/>
      <c r="B231" s="3"/>
      <c r="C231" s="4"/>
    </row>
    <row r="232" spans="1:3" ht="15.75">
      <c r="A232" s="2"/>
      <c r="B232" s="3"/>
      <c r="C232" s="4"/>
    </row>
    <row r="233" spans="1:3" ht="15.75">
      <c r="A233" s="2"/>
      <c r="B233" s="3"/>
      <c r="C233" s="4"/>
    </row>
    <row r="234" spans="1:3" ht="15.75">
      <c r="A234" s="2"/>
      <c r="B234" s="3"/>
      <c r="C234" s="4"/>
    </row>
    <row r="235" spans="1:3" ht="15.75">
      <c r="A235" s="2"/>
      <c r="B235" s="3"/>
      <c r="C235" s="4"/>
    </row>
    <row r="236" spans="1:3" ht="15.75">
      <c r="A236" s="2"/>
      <c r="B236" s="3"/>
      <c r="C236" s="4"/>
    </row>
    <row r="237" spans="1:3" ht="15.75">
      <c r="A237" s="2"/>
      <c r="B237" s="3"/>
      <c r="C237" s="4"/>
    </row>
    <row r="238" spans="1:3" ht="15.75">
      <c r="A238" s="2"/>
      <c r="B238" s="3"/>
      <c r="C238" s="4"/>
    </row>
    <row r="239" spans="1:3" ht="15.75">
      <c r="A239" s="2"/>
      <c r="B239" s="3"/>
      <c r="C239" s="4"/>
    </row>
    <row r="240" spans="1:3" ht="15.75">
      <c r="A240" s="2"/>
      <c r="B240" s="3"/>
      <c r="C240" s="4"/>
    </row>
    <row r="241" spans="1:3" ht="15.75">
      <c r="A241" s="2"/>
      <c r="B241" s="3"/>
      <c r="C241" s="4"/>
    </row>
    <row r="242" spans="1:3" ht="15.75">
      <c r="A242" s="2"/>
      <c r="B242" s="3"/>
      <c r="C242" s="4"/>
    </row>
    <row r="243" spans="1:3" ht="15.75">
      <c r="A243" s="2"/>
      <c r="B243" s="3"/>
      <c r="C243" s="4"/>
    </row>
    <row r="244" spans="1:3" ht="15.75">
      <c r="A244" s="2"/>
      <c r="B244" s="3"/>
      <c r="C244" s="4"/>
    </row>
    <row r="245" spans="1:3" ht="15.75">
      <c r="A245" s="2"/>
      <c r="B245" s="3"/>
      <c r="C245" s="4"/>
    </row>
    <row r="246" spans="1:3" ht="15.75">
      <c r="A246" s="2"/>
      <c r="B246" s="3"/>
      <c r="C246" s="4"/>
    </row>
    <row r="247" spans="1:3" ht="15.75">
      <c r="A247" s="2"/>
      <c r="B247" s="3"/>
      <c r="C247" s="4"/>
    </row>
    <row r="248" spans="1:3" ht="15.75">
      <c r="A248" s="2"/>
      <c r="B248" s="3"/>
      <c r="C248" s="4"/>
    </row>
    <row r="249" spans="1:3" ht="15.75">
      <c r="A249" s="2"/>
      <c r="B249" s="3"/>
      <c r="C249" s="4"/>
    </row>
    <row r="250" spans="1:3" ht="15.75">
      <c r="A250" s="2"/>
      <c r="B250" s="3"/>
      <c r="C250" s="4"/>
    </row>
    <row r="251" spans="1:3" ht="15.75">
      <c r="A251" s="2"/>
      <c r="B251" s="3"/>
      <c r="C251" s="4"/>
    </row>
    <row r="252" spans="1:2" ht="15.75">
      <c r="A252" s="2"/>
      <c r="B252" s="3"/>
    </row>
    <row r="253" spans="1:2" ht="15.75">
      <c r="A253" s="2"/>
      <c r="B253" s="3"/>
    </row>
    <row r="254" spans="1:2" ht="15.75">
      <c r="A254" s="2"/>
      <c r="B254" s="3"/>
    </row>
    <row r="255" spans="1:2" ht="15.75">
      <c r="A255" s="2"/>
      <c r="B255" s="3"/>
    </row>
    <row r="256" spans="1:2" ht="15.75">
      <c r="A256" s="2"/>
      <c r="B256" s="3"/>
    </row>
    <row r="257" spans="1:2" ht="15.75">
      <c r="A257" s="2"/>
      <c r="B257" s="3"/>
    </row>
    <row r="258" spans="1:2" ht="15.75">
      <c r="A258" s="2"/>
      <c r="B258" s="3"/>
    </row>
    <row r="259" spans="1:2" ht="15.75">
      <c r="A259" s="2"/>
      <c r="B259" s="3"/>
    </row>
    <row r="260" spans="1:2" ht="15.75">
      <c r="A260" s="2"/>
      <c r="B260" s="3"/>
    </row>
    <row r="261" spans="1:2" ht="15.75">
      <c r="A261" s="2"/>
      <c r="B261" s="3"/>
    </row>
    <row r="262" spans="1:2" ht="15.75">
      <c r="A262" s="2"/>
      <c r="B262" s="3"/>
    </row>
    <row r="263" spans="1:2" ht="15.75">
      <c r="A263" s="2"/>
      <c r="B263" s="3"/>
    </row>
    <row r="264" spans="1:2" ht="15.75">
      <c r="A264" s="2"/>
      <c r="B264" s="3"/>
    </row>
    <row r="265" spans="1:2" ht="15.75">
      <c r="A265" s="2"/>
      <c r="B265" s="3"/>
    </row>
    <row r="266" spans="1:2" ht="15.75">
      <c r="A266" s="2"/>
      <c r="B266" s="3"/>
    </row>
    <row r="267" spans="1:2" ht="15.75">
      <c r="A267" s="2"/>
      <c r="B267" s="3"/>
    </row>
    <row r="268" spans="1:2" ht="15.75">
      <c r="A268" s="2"/>
      <c r="B268" s="3"/>
    </row>
    <row r="269" spans="1:2" ht="15.75">
      <c r="A269" s="2"/>
      <c r="B269" s="3"/>
    </row>
    <row r="270" spans="1:2" ht="15.75">
      <c r="A270" s="2"/>
      <c r="B270" s="3"/>
    </row>
    <row r="271" spans="1:2" ht="15.75">
      <c r="A271" s="2"/>
      <c r="B271" s="3"/>
    </row>
    <row r="272" spans="1:2" ht="15.75">
      <c r="A272" s="2"/>
      <c r="B272" s="3"/>
    </row>
    <row r="273" spans="1:2" ht="15.75">
      <c r="A273" s="2"/>
      <c r="B273" s="3"/>
    </row>
    <row r="274" spans="1:2" ht="15.75">
      <c r="A274" s="2"/>
      <c r="B274" s="3"/>
    </row>
    <row r="275" spans="1:2" ht="15.75">
      <c r="A275" s="2"/>
      <c r="B275" s="3"/>
    </row>
    <row r="276" spans="1:2" ht="15.75">
      <c r="A276" s="2"/>
      <c r="B276" s="3"/>
    </row>
    <row r="277" spans="1:2" ht="15.75">
      <c r="A277" s="2"/>
      <c r="B277" s="3"/>
    </row>
    <row r="278" spans="1:2" ht="15.75">
      <c r="A278" s="2"/>
      <c r="B278" s="3"/>
    </row>
    <row r="279" spans="1:2" ht="15.75">
      <c r="A279" s="2"/>
      <c r="B279" s="3"/>
    </row>
    <row r="280" spans="1:2" ht="15.75">
      <c r="A280" s="13"/>
      <c r="B280" s="14"/>
    </row>
  </sheetData>
  <sheetProtection/>
  <mergeCells count="7">
    <mergeCell ref="A79:B79"/>
    <mergeCell ref="A1:E1"/>
    <mergeCell ref="A3:E3"/>
    <mergeCell ref="A5:A6"/>
    <mergeCell ref="B5:B6"/>
    <mergeCell ref="C5:E5"/>
    <mergeCell ref="A2:E2"/>
  </mergeCells>
  <printOptions/>
  <pageMargins left="0.35433070866141736" right="0.35433070866141736" top="0.3937007874015748" bottom="0.1968503937007874" header="0.31496062992125984" footer="0.31496062992125984"/>
  <pageSetup fitToHeight="3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6"/>
  <sheetViews>
    <sheetView zoomScalePageLayoutView="0" workbookViewId="0" topLeftCell="A1">
      <pane xSplit="3" ySplit="14" topLeftCell="D15" activePane="bottomRight" state="frozen"/>
      <selection pane="topLeft" activeCell="A1" sqref="A1"/>
      <selection pane="topRight" activeCell="D1" sqref="D1"/>
      <selection pane="bottomLeft" activeCell="A15" sqref="A15"/>
      <selection pane="bottomRight" activeCell="A8" sqref="A8"/>
    </sheetView>
  </sheetViews>
  <sheetFormatPr defaultColWidth="8.796875" defaultRowHeight="15"/>
  <cols>
    <col min="1" max="1" width="57.19921875" style="15" customWidth="1"/>
    <col min="2" max="2" width="12.19921875" style="15" customWidth="1"/>
    <col min="3" max="3" width="5.8984375" style="15" customWidth="1"/>
    <col min="4" max="4" width="11.296875" style="15" customWidth="1"/>
    <col min="5" max="5" width="10.5" style="15" customWidth="1"/>
    <col min="6" max="6" width="10.5" style="6" customWidth="1"/>
    <col min="7" max="16384" width="8.796875" style="6" customWidth="1"/>
  </cols>
  <sheetData>
    <row r="1" spans="1:6" ht="16.5">
      <c r="A1" s="149" t="s">
        <v>15</v>
      </c>
      <c r="B1" s="149"/>
      <c r="C1" s="149"/>
      <c r="D1" s="149"/>
      <c r="E1" s="149"/>
      <c r="F1" s="149"/>
    </row>
    <row r="2" spans="1:6" ht="16.5">
      <c r="A2" s="149" t="s">
        <v>252</v>
      </c>
      <c r="B2" s="149"/>
      <c r="C2" s="149"/>
      <c r="D2" s="149"/>
      <c r="E2" s="149"/>
      <c r="F2" s="149"/>
    </row>
    <row r="3" spans="1:6" ht="16.5">
      <c r="A3" s="149" t="s">
        <v>324</v>
      </c>
      <c r="B3" s="149"/>
      <c r="C3" s="149"/>
      <c r="D3" s="149"/>
      <c r="E3" s="149"/>
      <c r="F3" s="149"/>
    </row>
    <row r="4" spans="1:6" ht="16.5">
      <c r="A4" s="149" t="s">
        <v>325</v>
      </c>
      <c r="B4" s="149"/>
      <c r="C4" s="149"/>
      <c r="D4" s="149"/>
      <c r="E4" s="149"/>
      <c r="F4" s="149"/>
    </row>
    <row r="5" spans="1:6" ht="16.5">
      <c r="A5" s="149" t="s">
        <v>67</v>
      </c>
      <c r="B5" s="149"/>
      <c r="C5" s="149"/>
      <c r="D5" s="149"/>
      <c r="E5" s="149"/>
      <c r="F5" s="149"/>
    </row>
    <row r="6" spans="1:6" ht="16.5" customHeight="1">
      <c r="A6" s="149" t="s">
        <v>321</v>
      </c>
      <c r="B6" s="149"/>
      <c r="C6" s="149"/>
      <c r="D6" s="149"/>
      <c r="E6" s="149"/>
      <c r="F6" s="149"/>
    </row>
    <row r="7" spans="1:6" ht="16.5" customHeight="1">
      <c r="A7" s="149" t="s">
        <v>363</v>
      </c>
      <c r="B7" s="149"/>
      <c r="C7" s="149"/>
      <c r="D7" s="149"/>
      <c r="E7" s="149"/>
      <c r="F7" s="149"/>
    </row>
    <row r="8" spans="1:6" ht="16.5" customHeight="1">
      <c r="A8" s="72"/>
      <c r="B8" s="72"/>
      <c r="C8" s="72"/>
      <c r="D8" s="72"/>
      <c r="E8" s="72"/>
      <c r="F8" s="72"/>
    </row>
    <row r="9" spans="1:6" ht="16.5">
      <c r="A9" s="153" t="s">
        <v>238</v>
      </c>
      <c r="B9" s="153"/>
      <c r="C9" s="153"/>
      <c r="D9" s="153"/>
      <c r="E9" s="153"/>
      <c r="F9" s="153"/>
    </row>
    <row r="10" spans="1:6" ht="21.75" customHeight="1">
      <c r="A10" s="154"/>
      <c r="B10" s="154"/>
      <c r="C10" s="154"/>
      <c r="D10" s="154"/>
      <c r="E10" s="154"/>
      <c r="F10" s="154"/>
    </row>
    <row r="11" spans="1:6" ht="16.5" customHeight="1">
      <c r="A11" s="36"/>
      <c r="B11" s="36"/>
      <c r="C11" s="36"/>
      <c r="D11" s="36"/>
      <c r="E11" s="36"/>
      <c r="F11" s="37"/>
    </row>
    <row r="12" spans="1:6" ht="16.5">
      <c r="A12" s="150" t="s">
        <v>5</v>
      </c>
      <c r="B12" s="150" t="s">
        <v>61</v>
      </c>
      <c r="C12" s="150" t="s">
        <v>62</v>
      </c>
      <c r="D12" s="147" t="s">
        <v>127</v>
      </c>
      <c r="E12" s="147"/>
      <c r="F12" s="147"/>
    </row>
    <row r="13" spans="1:6" ht="16.5">
      <c r="A13" s="151"/>
      <c r="B13" s="152"/>
      <c r="C13" s="152"/>
      <c r="D13" s="34" t="s">
        <v>222</v>
      </c>
      <c r="E13" s="46" t="s">
        <v>227</v>
      </c>
      <c r="F13" s="46" t="s">
        <v>237</v>
      </c>
    </row>
    <row r="14" spans="1:6" s="5" customFormat="1" ht="15">
      <c r="A14" s="117" t="s">
        <v>12</v>
      </c>
      <c r="B14" s="117">
        <v>2</v>
      </c>
      <c r="C14" s="117">
        <v>3</v>
      </c>
      <c r="D14" s="117">
        <v>4</v>
      </c>
      <c r="E14" s="117">
        <v>5</v>
      </c>
      <c r="F14" s="117">
        <v>6</v>
      </c>
    </row>
    <row r="15" spans="1:6" s="5" customFormat="1" ht="15.75">
      <c r="A15" s="127" t="s">
        <v>178</v>
      </c>
      <c r="B15" s="128" t="s">
        <v>128</v>
      </c>
      <c r="C15" s="128" t="s">
        <v>128</v>
      </c>
      <c r="D15" s="129">
        <v>18025486.02</v>
      </c>
      <c r="E15" s="129">
        <v>9129879</v>
      </c>
      <c r="F15" s="129">
        <v>8775059</v>
      </c>
    </row>
    <row r="16" spans="1:6" ht="16.5">
      <c r="A16" s="130" t="s">
        <v>27</v>
      </c>
      <c r="B16" s="131" t="s">
        <v>95</v>
      </c>
      <c r="C16" s="131" t="s">
        <v>128</v>
      </c>
      <c r="D16" s="132">
        <v>18025486.02</v>
      </c>
      <c r="E16" s="132">
        <v>9129879</v>
      </c>
      <c r="F16" s="132">
        <v>8775059</v>
      </c>
    </row>
    <row r="17" spans="1:6" ht="16.5">
      <c r="A17" s="133" t="s">
        <v>343</v>
      </c>
      <c r="B17" s="134" t="s">
        <v>344</v>
      </c>
      <c r="C17" s="134" t="s">
        <v>128</v>
      </c>
      <c r="D17" s="135">
        <v>73000</v>
      </c>
      <c r="E17" s="135" t="s">
        <v>128</v>
      </c>
      <c r="F17" s="135" t="s">
        <v>128</v>
      </c>
    </row>
    <row r="18" spans="1:6" ht="31.5">
      <c r="A18" s="133" t="s">
        <v>119</v>
      </c>
      <c r="B18" s="134" t="s">
        <v>344</v>
      </c>
      <c r="C18" s="134" t="s">
        <v>45</v>
      </c>
      <c r="D18" s="135">
        <v>73000</v>
      </c>
      <c r="E18" s="135" t="s">
        <v>128</v>
      </c>
      <c r="F18" s="135" t="s">
        <v>128</v>
      </c>
    </row>
    <row r="19" spans="1:6" ht="16.5">
      <c r="A19" s="133" t="s">
        <v>117</v>
      </c>
      <c r="B19" s="134" t="s">
        <v>118</v>
      </c>
      <c r="C19" s="134" t="s">
        <v>128</v>
      </c>
      <c r="D19" s="135">
        <v>515940</v>
      </c>
      <c r="E19" s="135">
        <v>350000</v>
      </c>
      <c r="F19" s="135">
        <v>350000</v>
      </c>
    </row>
    <row r="20" spans="1:6" ht="31.5">
      <c r="A20" s="133" t="s">
        <v>119</v>
      </c>
      <c r="B20" s="134" t="s">
        <v>118</v>
      </c>
      <c r="C20" s="134" t="s">
        <v>45</v>
      </c>
      <c r="D20" s="135">
        <v>515940</v>
      </c>
      <c r="E20" s="135">
        <v>350000</v>
      </c>
      <c r="F20" s="135">
        <v>350000</v>
      </c>
    </row>
    <row r="21" spans="1:6" ht="31.5">
      <c r="A21" s="133" t="s">
        <v>224</v>
      </c>
      <c r="B21" s="134" t="s">
        <v>225</v>
      </c>
      <c r="C21" s="134" t="s">
        <v>128</v>
      </c>
      <c r="D21" s="135">
        <v>535466</v>
      </c>
      <c r="E21" s="135">
        <v>172230</v>
      </c>
      <c r="F21" s="135">
        <v>208330</v>
      </c>
    </row>
    <row r="22" spans="1:6" ht="31.5">
      <c r="A22" s="133" t="s">
        <v>119</v>
      </c>
      <c r="B22" s="134" t="s">
        <v>225</v>
      </c>
      <c r="C22" s="134" t="s">
        <v>45</v>
      </c>
      <c r="D22" s="135">
        <v>535466</v>
      </c>
      <c r="E22" s="135">
        <v>172230</v>
      </c>
      <c r="F22" s="135">
        <v>208330</v>
      </c>
    </row>
    <row r="23" spans="1:6" ht="16.5">
      <c r="A23" s="133" t="s">
        <v>345</v>
      </c>
      <c r="B23" s="134" t="s">
        <v>346</v>
      </c>
      <c r="C23" s="134" t="s">
        <v>128</v>
      </c>
      <c r="D23" s="135">
        <v>15228</v>
      </c>
      <c r="E23" s="135" t="s">
        <v>128</v>
      </c>
      <c r="F23" s="135" t="s">
        <v>128</v>
      </c>
    </row>
    <row r="24" spans="1:6" ht="31.5">
      <c r="A24" s="133" t="s">
        <v>119</v>
      </c>
      <c r="B24" s="134" t="s">
        <v>346</v>
      </c>
      <c r="C24" s="134" t="s">
        <v>45</v>
      </c>
      <c r="D24" s="135">
        <v>15228</v>
      </c>
      <c r="E24" s="135" t="s">
        <v>128</v>
      </c>
      <c r="F24" s="135" t="s">
        <v>128</v>
      </c>
    </row>
    <row r="25" spans="1:6" ht="31.5">
      <c r="A25" s="133" t="s">
        <v>63</v>
      </c>
      <c r="B25" s="134" t="s">
        <v>96</v>
      </c>
      <c r="C25" s="134" t="s">
        <v>128</v>
      </c>
      <c r="D25" s="135">
        <v>243865</v>
      </c>
      <c r="E25" s="135">
        <v>255718</v>
      </c>
      <c r="F25" s="135">
        <v>265288</v>
      </c>
    </row>
    <row r="26" spans="1:6" ht="47.25">
      <c r="A26" s="133" t="s">
        <v>64</v>
      </c>
      <c r="B26" s="134" t="s">
        <v>96</v>
      </c>
      <c r="C26" s="134" t="s">
        <v>39</v>
      </c>
      <c r="D26" s="135">
        <v>237697</v>
      </c>
      <c r="E26" s="135">
        <v>229684</v>
      </c>
      <c r="F26" s="135">
        <v>238802</v>
      </c>
    </row>
    <row r="27" spans="1:6" ht="31.5">
      <c r="A27" s="133" t="s">
        <v>119</v>
      </c>
      <c r="B27" s="134" t="s">
        <v>96</v>
      </c>
      <c r="C27" s="134" t="s">
        <v>45</v>
      </c>
      <c r="D27" s="135">
        <v>6168</v>
      </c>
      <c r="E27" s="135">
        <v>26034</v>
      </c>
      <c r="F27" s="135">
        <v>26486</v>
      </c>
    </row>
    <row r="28" spans="1:6" ht="16.5">
      <c r="A28" s="133" t="s">
        <v>28</v>
      </c>
      <c r="B28" s="134" t="s">
        <v>97</v>
      </c>
      <c r="C28" s="134" t="s">
        <v>128</v>
      </c>
      <c r="D28" s="135">
        <v>6948</v>
      </c>
      <c r="E28" s="135">
        <v>6948</v>
      </c>
      <c r="F28" s="135">
        <v>6948</v>
      </c>
    </row>
    <row r="29" spans="1:6" ht="47.25">
      <c r="A29" s="133" t="s">
        <v>64</v>
      </c>
      <c r="B29" s="134" t="s">
        <v>97</v>
      </c>
      <c r="C29" s="134" t="s">
        <v>39</v>
      </c>
      <c r="D29" s="135">
        <v>5744</v>
      </c>
      <c r="E29" s="135">
        <v>5744</v>
      </c>
      <c r="F29" s="135">
        <v>5744</v>
      </c>
    </row>
    <row r="30" spans="1:6" ht="31.5">
      <c r="A30" s="133" t="s">
        <v>119</v>
      </c>
      <c r="B30" s="134" t="s">
        <v>97</v>
      </c>
      <c r="C30" s="134" t="s">
        <v>45</v>
      </c>
      <c r="D30" s="135">
        <v>1204</v>
      </c>
      <c r="E30" s="135">
        <v>1204</v>
      </c>
      <c r="F30" s="135">
        <v>1204</v>
      </c>
    </row>
    <row r="31" spans="1:6" ht="63">
      <c r="A31" s="133" t="s">
        <v>98</v>
      </c>
      <c r="B31" s="134" t="s">
        <v>99</v>
      </c>
      <c r="C31" s="134" t="s">
        <v>128</v>
      </c>
      <c r="D31" s="135">
        <v>354000</v>
      </c>
      <c r="E31" s="135" t="s">
        <v>128</v>
      </c>
      <c r="F31" s="135" t="s">
        <v>128</v>
      </c>
    </row>
    <row r="32" spans="1:6" ht="16.5">
      <c r="A32" s="133" t="s">
        <v>65</v>
      </c>
      <c r="B32" s="134" t="s">
        <v>99</v>
      </c>
      <c r="C32" s="134" t="s">
        <v>50</v>
      </c>
      <c r="D32" s="135">
        <v>354000</v>
      </c>
      <c r="E32" s="135" t="s">
        <v>128</v>
      </c>
      <c r="F32" s="135" t="s">
        <v>128</v>
      </c>
    </row>
    <row r="33" spans="1:6" ht="31.5">
      <c r="A33" s="133" t="s">
        <v>100</v>
      </c>
      <c r="B33" s="134" t="s">
        <v>101</v>
      </c>
      <c r="C33" s="134" t="s">
        <v>128</v>
      </c>
      <c r="D33" s="135">
        <v>131208</v>
      </c>
      <c r="E33" s="135" t="s">
        <v>128</v>
      </c>
      <c r="F33" s="135" t="s">
        <v>128</v>
      </c>
    </row>
    <row r="34" spans="1:6" ht="16.5">
      <c r="A34" s="133" t="s">
        <v>65</v>
      </c>
      <c r="B34" s="134" t="s">
        <v>101</v>
      </c>
      <c r="C34" s="134" t="s">
        <v>50</v>
      </c>
      <c r="D34" s="135">
        <v>131208</v>
      </c>
      <c r="E34" s="135" t="s">
        <v>128</v>
      </c>
      <c r="F34" s="135" t="s">
        <v>128</v>
      </c>
    </row>
    <row r="35" spans="1:6" ht="94.5">
      <c r="A35" s="133" t="s">
        <v>240</v>
      </c>
      <c r="B35" s="134" t="s">
        <v>102</v>
      </c>
      <c r="C35" s="134" t="s">
        <v>128</v>
      </c>
      <c r="D35" s="135">
        <v>27758</v>
      </c>
      <c r="E35" s="135">
        <v>27758</v>
      </c>
      <c r="F35" s="135">
        <v>27758</v>
      </c>
    </row>
    <row r="36" spans="1:6" ht="47.25">
      <c r="A36" s="133" t="s">
        <v>64</v>
      </c>
      <c r="B36" s="134" t="s">
        <v>102</v>
      </c>
      <c r="C36" s="134" t="s">
        <v>39</v>
      </c>
      <c r="D36" s="135">
        <v>21758</v>
      </c>
      <c r="E36" s="135">
        <v>21758</v>
      </c>
      <c r="F36" s="135">
        <v>21758</v>
      </c>
    </row>
    <row r="37" spans="1:6" ht="31.5">
      <c r="A37" s="133" t="s">
        <v>119</v>
      </c>
      <c r="B37" s="134" t="s">
        <v>102</v>
      </c>
      <c r="C37" s="134" t="s">
        <v>45</v>
      </c>
      <c r="D37" s="135">
        <v>6000</v>
      </c>
      <c r="E37" s="135">
        <v>6000</v>
      </c>
      <c r="F37" s="135">
        <v>6000</v>
      </c>
    </row>
    <row r="38" spans="1:6" ht="31.5">
      <c r="A38" s="133" t="s">
        <v>0</v>
      </c>
      <c r="B38" s="134" t="s">
        <v>103</v>
      </c>
      <c r="C38" s="134" t="s">
        <v>128</v>
      </c>
      <c r="D38" s="135">
        <v>5982783.84</v>
      </c>
      <c r="E38" s="135">
        <v>5746883</v>
      </c>
      <c r="F38" s="135">
        <v>5579463</v>
      </c>
    </row>
    <row r="39" spans="1:6" ht="47.25">
      <c r="A39" s="133" t="s">
        <v>64</v>
      </c>
      <c r="B39" s="134" t="s">
        <v>103</v>
      </c>
      <c r="C39" s="134" t="s">
        <v>39</v>
      </c>
      <c r="D39" s="135">
        <v>5234193.84</v>
      </c>
      <c r="E39" s="135">
        <v>4764670</v>
      </c>
      <c r="F39" s="135">
        <v>4597250</v>
      </c>
    </row>
    <row r="40" spans="1:6" ht="31.5">
      <c r="A40" s="133" t="s">
        <v>119</v>
      </c>
      <c r="B40" s="134" t="s">
        <v>103</v>
      </c>
      <c r="C40" s="134" t="s">
        <v>45</v>
      </c>
      <c r="D40" s="135">
        <v>726013</v>
      </c>
      <c r="E40" s="135">
        <v>954713</v>
      </c>
      <c r="F40" s="135">
        <v>954713</v>
      </c>
    </row>
    <row r="41" spans="1:6" ht="16.5">
      <c r="A41" s="133" t="s">
        <v>47</v>
      </c>
      <c r="B41" s="134" t="s">
        <v>103</v>
      </c>
      <c r="C41" s="134" t="s">
        <v>46</v>
      </c>
      <c r="D41" s="135">
        <v>22577</v>
      </c>
      <c r="E41" s="135">
        <v>27500</v>
      </c>
      <c r="F41" s="135">
        <v>27500</v>
      </c>
    </row>
    <row r="42" spans="1:6" ht="31.5">
      <c r="A42" s="133" t="s">
        <v>112</v>
      </c>
      <c r="B42" s="134" t="s">
        <v>113</v>
      </c>
      <c r="C42" s="134" t="s">
        <v>128</v>
      </c>
      <c r="D42" s="135">
        <v>959192</v>
      </c>
      <c r="E42" s="135">
        <v>924737</v>
      </c>
      <c r="F42" s="135">
        <v>923837</v>
      </c>
    </row>
    <row r="43" spans="1:6" ht="47.25">
      <c r="A43" s="133" t="s">
        <v>64</v>
      </c>
      <c r="B43" s="134" t="s">
        <v>113</v>
      </c>
      <c r="C43" s="134" t="s">
        <v>39</v>
      </c>
      <c r="D43" s="135">
        <v>959192</v>
      </c>
      <c r="E43" s="135">
        <v>924737</v>
      </c>
      <c r="F43" s="135">
        <v>923837</v>
      </c>
    </row>
    <row r="44" spans="1:6" ht="16.5">
      <c r="A44" s="133" t="s">
        <v>26</v>
      </c>
      <c r="B44" s="134" t="s">
        <v>104</v>
      </c>
      <c r="C44" s="134" t="s">
        <v>128</v>
      </c>
      <c r="D44" s="135">
        <v>3682114.2</v>
      </c>
      <c r="E44" s="135">
        <v>82389.56</v>
      </c>
      <c r="F44" s="135">
        <v>94172</v>
      </c>
    </row>
    <row r="45" spans="1:6" ht="31.5">
      <c r="A45" s="133" t="s">
        <v>119</v>
      </c>
      <c r="B45" s="134" t="s">
        <v>104</v>
      </c>
      <c r="C45" s="134" t="s">
        <v>45</v>
      </c>
      <c r="D45" s="135">
        <v>3445360.27</v>
      </c>
      <c r="E45" s="135">
        <v>61389.56</v>
      </c>
      <c r="F45" s="135">
        <v>73172</v>
      </c>
    </row>
    <row r="46" spans="1:6" ht="16.5">
      <c r="A46" s="133" t="s">
        <v>47</v>
      </c>
      <c r="B46" s="134" t="s">
        <v>104</v>
      </c>
      <c r="C46" s="134" t="s">
        <v>46</v>
      </c>
      <c r="D46" s="135">
        <v>236753.93</v>
      </c>
      <c r="E46" s="135">
        <v>21000</v>
      </c>
      <c r="F46" s="135">
        <v>21000</v>
      </c>
    </row>
    <row r="47" spans="1:6" ht="16.5">
      <c r="A47" s="133" t="s">
        <v>1</v>
      </c>
      <c r="B47" s="134" t="s">
        <v>105</v>
      </c>
      <c r="C47" s="134" t="s">
        <v>128</v>
      </c>
      <c r="D47" s="135">
        <v>594491.28</v>
      </c>
      <c r="E47" s="135">
        <v>540000</v>
      </c>
      <c r="F47" s="135">
        <v>540000</v>
      </c>
    </row>
    <row r="48" spans="1:6" ht="16.5">
      <c r="A48" s="133" t="s">
        <v>49</v>
      </c>
      <c r="B48" s="134" t="s">
        <v>105</v>
      </c>
      <c r="C48" s="134" t="s">
        <v>48</v>
      </c>
      <c r="D48" s="135">
        <v>594491.28</v>
      </c>
      <c r="E48" s="135">
        <v>540000</v>
      </c>
      <c r="F48" s="135">
        <v>540000</v>
      </c>
    </row>
    <row r="49" spans="1:6" ht="16.5">
      <c r="A49" s="133" t="s">
        <v>17</v>
      </c>
      <c r="B49" s="134" t="s">
        <v>106</v>
      </c>
      <c r="C49" s="134" t="s">
        <v>128</v>
      </c>
      <c r="D49" s="135">
        <v>143300</v>
      </c>
      <c r="E49" s="135" t="s">
        <v>128</v>
      </c>
      <c r="F49" s="135" t="s">
        <v>128</v>
      </c>
    </row>
    <row r="50" spans="1:6" ht="31.5">
      <c r="A50" s="133" t="s">
        <v>119</v>
      </c>
      <c r="B50" s="134" t="s">
        <v>106</v>
      </c>
      <c r="C50" s="134" t="s">
        <v>45</v>
      </c>
      <c r="D50" s="135">
        <v>143300</v>
      </c>
      <c r="E50" s="135" t="s">
        <v>128</v>
      </c>
      <c r="F50" s="135" t="s">
        <v>128</v>
      </c>
    </row>
    <row r="51" spans="1:6" ht="16.5">
      <c r="A51" s="133" t="s">
        <v>330</v>
      </c>
      <c r="B51" s="134" t="s">
        <v>331</v>
      </c>
      <c r="C51" s="134" t="s">
        <v>128</v>
      </c>
      <c r="D51" s="135">
        <v>6000</v>
      </c>
      <c r="E51" s="135" t="s">
        <v>128</v>
      </c>
      <c r="F51" s="135" t="s">
        <v>128</v>
      </c>
    </row>
    <row r="52" spans="1:6" ht="31.5">
      <c r="A52" s="133" t="s">
        <v>119</v>
      </c>
      <c r="B52" s="134" t="s">
        <v>331</v>
      </c>
      <c r="C52" s="134" t="s">
        <v>45</v>
      </c>
      <c r="D52" s="135">
        <v>6000</v>
      </c>
      <c r="E52" s="135" t="s">
        <v>128</v>
      </c>
      <c r="F52" s="135" t="s">
        <v>128</v>
      </c>
    </row>
    <row r="53" spans="1:6" ht="16.5">
      <c r="A53" s="133" t="s">
        <v>123</v>
      </c>
      <c r="B53" s="134" t="s">
        <v>124</v>
      </c>
      <c r="C53" s="134" t="s">
        <v>128</v>
      </c>
      <c r="D53" s="135">
        <v>55156.6</v>
      </c>
      <c r="E53" s="135" t="s">
        <v>128</v>
      </c>
      <c r="F53" s="135" t="s">
        <v>128</v>
      </c>
    </row>
    <row r="54" spans="1:6" ht="31.5">
      <c r="A54" s="133" t="s">
        <v>119</v>
      </c>
      <c r="B54" s="134" t="s">
        <v>124</v>
      </c>
      <c r="C54" s="134" t="s">
        <v>45</v>
      </c>
      <c r="D54" s="135">
        <v>55156.6</v>
      </c>
      <c r="E54" s="135" t="s">
        <v>128</v>
      </c>
      <c r="F54" s="135" t="s">
        <v>128</v>
      </c>
    </row>
    <row r="55" spans="1:6" ht="16.5">
      <c r="A55" s="133" t="s">
        <v>107</v>
      </c>
      <c r="B55" s="134" t="s">
        <v>108</v>
      </c>
      <c r="C55" s="134" t="s">
        <v>128</v>
      </c>
      <c r="D55" s="135" t="s">
        <v>128</v>
      </c>
      <c r="E55" s="135">
        <v>202521</v>
      </c>
      <c r="F55" s="135">
        <v>407002</v>
      </c>
    </row>
    <row r="56" spans="1:6" ht="16.5">
      <c r="A56" s="133" t="s">
        <v>107</v>
      </c>
      <c r="B56" s="134" t="s">
        <v>108</v>
      </c>
      <c r="C56" s="134" t="s">
        <v>176</v>
      </c>
      <c r="D56" s="135" t="s">
        <v>128</v>
      </c>
      <c r="E56" s="135">
        <v>202521</v>
      </c>
      <c r="F56" s="135">
        <v>407002</v>
      </c>
    </row>
    <row r="57" spans="1:6" ht="47.25">
      <c r="A57" s="133" t="s">
        <v>358</v>
      </c>
      <c r="B57" s="134" t="s">
        <v>359</v>
      </c>
      <c r="C57" s="134" t="s">
        <v>128</v>
      </c>
      <c r="D57" s="135">
        <v>1880985.8</v>
      </c>
      <c r="E57" s="135" t="s">
        <v>128</v>
      </c>
      <c r="F57" s="135" t="s">
        <v>128</v>
      </c>
    </row>
    <row r="58" spans="1:6" ht="31.5">
      <c r="A58" s="133" t="s">
        <v>119</v>
      </c>
      <c r="B58" s="134" t="s">
        <v>359</v>
      </c>
      <c r="C58" s="134" t="s">
        <v>45</v>
      </c>
      <c r="D58" s="135">
        <v>1880985.8</v>
      </c>
      <c r="E58" s="135" t="s">
        <v>128</v>
      </c>
      <c r="F58" s="135" t="s">
        <v>128</v>
      </c>
    </row>
    <row r="59" spans="1:6" ht="31.5">
      <c r="A59" s="133" t="s">
        <v>243</v>
      </c>
      <c r="B59" s="134" t="s">
        <v>244</v>
      </c>
      <c r="C59" s="134" t="s">
        <v>128</v>
      </c>
      <c r="D59" s="135" t="s">
        <v>128</v>
      </c>
      <c r="E59" s="135" t="s">
        <v>128</v>
      </c>
      <c r="F59" s="135">
        <v>372261</v>
      </c>
    </row>
    <row r="60" spans="1:6" ht="31.5">
      <c r="A60" s="133" t="s">
        <v>119</v>
      </c>
      <c r="B60" s="134" t="s">
        <v>244</v>
      </c>
      <c r="C60" s="134" t="s">
        <v>45</v>
      </c>
      <c r="D60" s="135" t="s">
        <v>128</v>
      </c>
      <c r="E60" s="135" t="s">
        <v>128</v>
      </c>
      <c r="F60" s="135">
        <v>372261</v>
      </c>
    </row>
    <row r="61" spans="1:6" ht="31.5">
      <c r="A61" s="133" t="s">
        <v>340</v>
      </c>
      <c r="B61" s="134" t="s">
        <v>341</v>
      </c>
      <c r="C61" s="134" t="s">
        <v>128</v>
      </c>
      <c r="D61" s="135">
        <v>2061500.4</v>
      </c>
      <c r="E61" s="135" t="s">
        <v>128</v>
      </c>
      <c r="F61" s="135" t="s">
        <v>128</v>
      </c>
    </row>
    <row r="62" spans="1:6" ht="31.5">
      <c r="A62" s="133" t="s">
        <v>119</v>
      </c>
      <c r="B62" s="134" t="s">
        <v>341</v>
      </c>
      <c r="C62" s="134" t="s">
        <v>45</v>
      </c>
      <c r="D62" s="135">
        <v>2061500.4</v>
      </c>
      <c r="E62" s="135" t="s">
        <v>128</v>
      </c>
      <c r="F62" s="135" t="s">
        <v>128</v>
      </c>
    </row>
    <row r="63" spans="1:6" ht="31.5">
      <c r="A63" s="133" t="s">
        <v>245</v>
      </c>
      <c r="B63" s="134" t="s">
        <v>246</v>
      </c>
      <c r="C63" s="134" t="s">
        <v>128</v>
      </c>
      <c r="D63" s="135">
        <v>756548.9</v>
      </c>
      <c r="E63" s="135">
        <v>820694.44</v>
      </c>
      <c r="F63" s="135" t="s">
        <v>128</v>
      </c>
    </row>
    <row r="64" spans="1:6" ht="31.5">
      <c r="A64" s="133" t="s">
        <v>119</v>
      </c>
      <c r="B64" s="134" t="s">
        <v>246</v>
      </c>
      <c r="C64" s="134" t="s">
        <v>45</v>
      </c>
      <c r="D64" s="135">
        <v>756548.9</v>
      </c>
      <c r="E64" s="135">
        <v>820694.44</v>
      </c>
      <c r="F64" s="135" t="s">
        <v>128</v>
      </c>
    </row>
    <row r="65" spans="1:5" ht="16.5">
      <c r="A65" s="7"/>
      <c r="B65" s="7"/>
      <c r="C65" s="7"/>
      <c r="D65" s="7"/>
      <c r="E65" s="7"/>
    </row>
    <row r="66" spans="1:5" ht="16.5">
      <c r="A66" s="7"/>
      <c r="B66" s="7"/>
      <c r="C66" s="7"/>
      <c r="D66" s="7"/>
      <c r="E66" s="7"/>
    </row>
    <row r="67" spans="1:5" ht="16.5">
      <c r="A67" s="7"/>
      <c r="B67" s="7"/>
      <c r="C67" s="7"/>
      <c r="D67" s="7"/>
      <c r="E67" s="7"/>
    </row>
    <row r="68" spans="1:5" ht="16.5">
      <c r="A68" s="7"/>
      <c r="B68" s="7"/>
      <c r="C68" s="7"/>
      <c r="D68" s="7"/>
      <c r="E68" s="7"/>
    </row>
    <row r="69" spans="1:5" ht="16.5">
      <c r="A69" s="7"/>
      <c r="B69" s="7"/>
      <c r="C69" s="7"/>
      <c r="D69" s="7"/>
      <c r="E69" s="7"/>
    </row>
    <row r="70" spans="1:5" ht="16.5">
      <c r="A70" s="7"/>
      <c r="B70" s="7"/>
      <c r="C70" s="7"/>
      <c r="D70" s="7"/>
      <c r="E70" s="7"/>
    </row>
    <row r="71" spans="1:5" ht="16.5">
      <c r="A71" s="7"/>
      <c r="B71" s="7"/>
      <c r="C71" s="7"/>
      <c r="D71" s="7"/>
      <c r="E71" s="7"/>
    </row>
    <row r="72" spans="1:5" ht="16.5">
      <c r="A72" s="7"/>
      <c r="B72" s="7"/>
      <c r="C72" s="7"/>
      <c r="D72" s="7"/>
      <c r="E72" s="7"/>
    </row>
    <row r="73" spans="1:5" ht="16.5">
      <c r="A73" s="7"/>
      <c r="B73" s="7"/>
      <c r="C73" s="7"/>
      <c r="D73" s="7"/>
      <c r="E73" s="7"/>
    </row>
    <row r="74" spans="1:5" ht="16.5">
      <c r="A74" s="7"/>
      <c r="B74" s="7"/>
      <c r="C74" s="7"/>
      <c r="D74" s="7"/>
      <c r="E74" s="7"/>
    </row>
    <row r="75" spans="1:5" ht="16.5">
      <c r="A75" s="7"/>
      <c r="B75" s="7"/>
      <c r="C75" s="7"/>
      <c r="D75" s="7"/>
      <c r="E75" s="7"/>
    </row>
    <row r="76" spans="1:5" ht="16.5">
      <c r="A76" s="7"/>
      <c r="B76" s="7"/>
      <c r="C76" s="7"/>
      <c r="D76" s="7"/>
      <c r="E76" s="7"/>
    </row>
    <row r="77" spans="1:5" ht="16.5">
      <c r="A77" s="7"/>
      <c r="B77" s="7"/>
      <c r="C77" s="7"/>
      <c r="D77" s="7"/>
      <c r="E77" s="7"/>
    </row>
    <row r="78" spans="1:5" ht="16.5">
      <c r="A78" s="7"/>
      <c r="B78" s="7"/>
      <c r="C78" s="7"/>
      <c r="D78" s="7"/>
      <c r="E78" s="7"/>
    </row>
    <row r="79" spans="1:5" ht="16.5">
      <c r="A79" s="7"/>
      <c r="B79" s="7"/>
      <c r="C79" s="7"/>
      <c r="D79" s="7"/>
      <c r="E79" s="7"/>
    </row>
    <row r="80" spans="1:5" ht="16.5">
      <c r="A80" s="7"/>
      <c r="B80" s="7"/>
      <c r="C80" s="7"/>
      <c r="D80" s="7"/>
      <c r="E80" s="7"/>
    </row>
    <row r="81" spans="1:5" ht="16.5">
      <c r="A81" s="7"/>
      <c r="B81" s="7"/>
      <c r="C81" s="7"/>
      <c r="D81" s="7"/>
      <c r="E81" s="7"/>
    </row>
    <row r="82" spans="1:5" ht="16.5">
      <c r="A82" s="7"/>
      <c r="B82" s="7"/>
      <c r="C82" s="7"/>
      <c r="D82" s="7"/>
      <c r="E82" s="7"/>
    </row>
    <row r="83" spans="1:5" ht="16.5">
      <c r="A83" s="7"/>
      <c r="B83" s="7"/>
      <c r="C83" s="7"/>
      <c r="D83" s="7"/>
      <c r="E83" s="7"/>
    </row>
    <row r="84" spans="1:5" ht="16.5">
      <c r="A84" s="7"/>
      <c r="B84" s="7"/>
      <c r="C84" s="7"/>
      <c r="D84" s="7"/>
      <c r="E84" s="7"/>
    </row>
    <row r="85" spans="1:5" ht="16.5">
      <c r="A85" s="7"/>
      <c r="B85" s="7"/>
      <c r="C85" s="7"/>
      <c r="D85" s="7"/>
      <c r="E85" s="7"/>
    </row>
    <row r="86" spans="1:5" ht="16.5">
      <c r="A86" s="7"/>
      <c r="B86" s="7"/>
      <c r="C86" s="7"/>
      <c r="D86" s="7"/>
      <c r="E86" s="7"/>
    </row>
    <row r="87" spans="1:5" ht="16.5">
      <c r="A87" s="7"/>
      <c r="B87" s="7"/>
      <c r="C87" s="7"/>
      <c r="D87" s="7"/>
      <c r="E87" s="7"/>
    </row>
    <row r="88" spans="1:5" ht="16.5">
      <c r="A88" s="7"/>
      <c r="B88" s="7"/>
      <c r="C88" s="7"/>
      <c r="D88" s="7"/>
      <c r="E88" s="7"/>
    </row>
    <row r="89" spans="1:5" ht="16.5">
      <c r="A89" s="7"/>
      <c r="B89" s="7"/>
      <c r="C89" s="7"/>
      <c r="D89" s="7"/>
      <c r="E89" s="7"/>
    </row>
    <row r="90" spans="1:5" ht="16.5">
      <c r="A90" s="7"/>
      <c r="B90" s="7"/>
      <c r="C90" s="7"/>
      <c r="D90" s="7"/>
      <c r="E90" s="7"/>
    </row>
    <row r="91" spans="1:5" ht="16.5">
      <c r="A91" s="7"/>
      <c r="B91" s="7"/>
      <c r="C91" s="7"/>
      <c r="D91" s="7"/>
      <c r="E91" s="7"/>
    </row>
    <row r="92" spans="1:5" ht="16.5">
      <c r="A92" s="7"/>
      <c r="B92" s="7"/>
      <c r="C92" s="7"/>
      <c r="D92" s="7"/>
      <c r="E92" s="7"/>
    </row>
    <row r="93" spans="1:5" ht="16.5">
      <c r="A93" s="7"/>
      <c r="B93" s="7"/>
      <c r="C93" s="7"/>
      <c r="D93" s="7"/>
      <c r="E93" s="7"/>
    </row>
    <row r="94" spans="1:5" ht="16.5">
      <c r="A94" s="7"/>
      <c r="B94" s="7"/>
      <c r="C94" s="7"/>
      <c r="D94" s="7"/>
      <c r="E94" s="7"/>
    </row>
    <row r="95" spans="1:5" ht="16.5">
      <c r="A95" s="7"/>
      <c r="B95" s="7"/>
      <c r="C95" s="7"/>
      <c r="D95" s="7"/>
      <c r="E95" s="7"/>
    </row>
    <row r="96" spans="1:5" ht="16.5">
      <c r="A96" s="7"/>
      <c r="B96" s="7"/>
      <c r="C96" s="7"/>
      <c r="D96" s="7"/>
      <c r="E96" s="7"/>
    </row>
    <row r="97" spans="1:5" ht="16.5">
      <c r="A97" s="7"/>
      <c r="B97" s="7"/>
      <c r="C97" s="7"/>
      <c r="D97" s="7"/>
      <c r="E97" s="7"/>
    </row>
    <row r="98" spans="1:5" ht="16.5">
      <c r="A98" s="7"/>
      <c r="B98" s="7"/>
      <c r="C98" s="7"/>
      <c r="D98" s="7"/>
      <c r="E98" s="7"/>
    </row>
    <row r="99" spans="1:5" ht="16.5">
      <c r="A99" s="7"/>
      <c r="B99" s="7"/>
      <c r="C99" s="7"/>
      <c r="D99" s="7"/>
      <c r="E99" s="7"/>
    </row>
    <row r="100" spans="1:5" ht="16.5">
      <c r="A100" s="7"/>
      <c r="B100" s="7"/>
      <c r="C100" s="7"/>
      <c r="D100" s="7"/>
      <c r="E100" s="7"/>
    </row>
    <row r="101" spans="1:5" ht="16.5">
      <c r="A101" s="7"/>
      <c r="B101" s="7"/>
      <c r="C101" s="7"/>
      <c r="D101" s="7"/>
      <c r="E101" s="7"/>
    </row>
    <row r="102" spans="1:5" ht="16.5">
      <c r="A102" s="7"/>
      <c r="B102" s="7"/>
      <c r="C102" s="7"/>
      <c r="D102" s="7"/>
      <c r="E102" s="7"/>
    </row>
    <row r="103" spans="1:5" ht="16.5">
      <c r="A103" s="7"/>
      <c r="B103" s="7"/>
      <c r="C103" s="7"/>
      <c r="D103" s="7"/>
      <c r="E103" s="7"/>
    </row>
    <row r="104" spans="1:5" ht="16.5">
      <c r="A104" s="7"/>
      <c r="B104" s="7"/>
      <c r="C104" s="7"/>
      <c r="D104" s="7"/>
      <c r="E104" s="7"/>
    </row>
    <row r="105" spans="1:5" ht="16.5">
      <c r="A105" s="7"/>
      <c r="B105" s="7"/>
      <c r="C105" s="7"/>
      <c r="D105" s="7"/>
      <c r="E105" s="7"/>
    </row>
    <row r="106" spans="1:5" ht="16.5">
      <c r="A106" s="7"/>
      <c r="B106" s="7"/>
      <c r="C106" s="7"/>
      <c r="D106" s="7"/>
      <c r="E106" s="7"/>
    </row>
    <row r="107" spans="1:5" ht="16.5">
      <c r="A107" s="7"/>
      <c r="B107" s="7"/>
      <c r="C107" s="7"/>
      <c r="D107" s="7"/>
      <c r="E107" s="7"/>
    </row>
    <row r="108" spans="1:5" ht="16.5">
      <c r="A108" s="7"/>
      <c r="B108" s="7"/>
      <c r="C108" s="7"/>
      <c r="D108" s="7"/>
      <c r="E108" s="7"/>
    </row>
    <row r="109" spans="1:5" ht="16.5">
      <c r="A109" s="7"/>
      <c r="B109" s="7"/>
      <c r="C109" s="7"/>
      <c r="D109" s="7"/>
      <c r="E109" s="7"/>
    </row>
    <row r="110" spans="1:5" ht="16.5">
      <c r="A110" s="7"/>
      <c r="B110" s="7"/>
      <c r="C110" s="7"/>
      <c r="D110" s="7"/>
      <c r="E110" s="7"/>
    </row>
    <row r="111" spans="1:5" ht="16.5">
      <c r="A111" s="7"/>
      <c r="B111" s="7"/>
      <c r="C111" s="7"/>
      <c r="D111" s="7"/>
      <c r="E111" s="7"/>
    </row>
    <row r="112" spans="1:5" ht="16.5">
      <c r="A112" s="7"/>
      <c r="B112" s="7"/>
      <c r="C112" s="7"/>
      <c r="D112" s="7"/>
      <c r="E112" s="7"/>
    </row>
    <row r="113" spans="1:5" ht="16.5">
      <c r="A113" s="7"/>
      <c r="B113" s="7"/>
      <c r="C113" s="7"/>
      <c r="D113" s="7"/>
      <c r="E113" s="7"/>
    </row>
    <row r="114" spans="1:5" ht="16.5">
      <c r="A114" s="7"/>
      <c r="B114" s="7"/>
      <c r="C114" s="7"/>
      <c r="D114" s="7"/>
      <c r="E114" s="7"/>
    </row>
    <row r="115" spans="1:5" ht="16.5">
      <c r="A115" s="7"/>
      <c r="B115" s="7"/>
      <c r="C115" s="7"/>
      <c r="D115" s="7"/>
      <c r="E115" s="7"/>
    </row>
    <row r="116" spans="1:5" ht="16.5">
      <c r="A116" s="7"/>
      <c r="B116" s="7"/>
      <c r="C116" s="7"/>
      <c r="D116" s="7"/>
      <c r="E116" s="7"/>
    </row>
    <row r="117" spans="1:5" ht="16.5">
      <c r="A117" s="7"/>
      <c r="B117" s="7"/>
      <c r="C117" s="7"/>
      <c r="D117" s="7"/>
      <c r="E117" s="7"/>
    </row>
    <row r="118" spans="1:5" ht="16.5">
      <c r="A118" s="7"/>
      <c r="B118" s="7"/>
      <c r="C118" s="7"/>
      <c r="D118" s="7"/>
      <c r="E118" s="7"/>
    </row>
    <row r="119" spans="1:5" ht="16.5">
      <c r="A119" s="7"/>
      <c r="B119" s="7"/>
      <c r="C119" s="7"/>
      <c r="D119" s="7"/>
      <c r="E119" s="7"/>
    </row>
    <row r="120" spans="1:5" ht="16.5">
      <c r="A120" s="7"/>
      <c r="B120" s="7"/>
      <c r="C120" s="7"/>
      <c r="D120" s="7"/>
      <c r="E120" s="7"/>
    </row>
    <row r="121" spans="1:5" ht="16.5">
      <c r="A121" s="7"/>
      <c r="B121" s="7"/>
      <c r="C121" s="7"/>
      <c r="D121" s="7"/>
      <c r="E121" s="7"/>
    </row>
    <row r="122" spans="1:5" ht="16.5">
      <c r="A122" s="7"/>
      <c r="B122" s="7"/>
      <c r="C122" s="7"/>
      <c r="D122" s="7"/>
      <c r="E122" s="7"/>
    </row>
    <row r="123" spans="1:5" ht="16.5">
      <c r="A123" s="7"/>
      <c r="B123" s="7"/>
      <c r="C123" s="7"/>
      <c r="D123" s="7"/>
      <c r="E123" s="7"/>
    </row>
    <row r="124" spans="1:5" ht="16.5">
      <c r="A124" s="7"/>
      <c r="B124" s="7"/>
      <c r="C124" s="7"/>
      <c r="D124" s="7"/>
      <c r="E124" s="7"/>
    </row>
    <row r="125" spans="1:5" ht="16.5">
      <c r="A125" s="7"/>
      <c r="B125" s="7"/>
      <c r="C125" s="7"/>
      <c r="D125" s="7"/>
      <c r="E125" s="7"/>
    </row>
    <row r="126" spans="1:5" ht="16.5">
      <c r="A126" s="7"/>
      <c r="B126" s="7"/>
      <c r="C126" s="7"/>
      <c r="D126" s="7"/>
      <c r="E126" s="7"/>
    </row>
    <row r="127" spans="1:5" ht="16.5">
      <c r="A127" s="7"/>
      <c r="B127" s="7"/>
      <c r="C127" s="7"/>
      <c r="D127" s="7"/>
      <c r="E127" s="7"/>
    </row>
    <row r="128" spans="1:5" ht="16.5">
      <c r="A128" s="7"/>
      <c r="B128" s="7"/>
      <c r="C128" s="7"/>
      <c r="D128" s="7"/>
      <c r="E128" s="7"/>
    </row>
    <row r="129" spans="1:5" ht="16.5">
      <c r="A129" s="7"/>
      <c r="B129" s="7"/>
      <c r="C129" s="7"/>
      <c r="D129" s="7"/>
      <c r="E129" s="7"/>
    </row>
    <row r="130" spans="1:5" ht="16.5">
      <c r="A130" s="7"/>
      <c r="B130" s="7"/>
      <c r="C130" s="7"/>
      <c r="D130" s="7"/>
      <c r="E130" s="7"/>
    </row>
    <row r="131" spans="1:5" ht="16.5">
      <c r="A131" s="7"/>
      <c r="B131" s="7"/>
      <c r="C131" s="7"/>
      <c r="D131" s="7"/>
      <c r="E131" s="7"/>
    </row>
    <row r="132" spans="1:5" ht="16.5">
      <c r="A132" s="7"/>
      <c r="B132" s="7"/>
      <c r="C132" s="7"/>
      <c r="D132" s="7"/>
      <c r="E132" s="7"/>
    </row>
    <row r="133" spans="1:5" ht="16.5">
      <c r="A133" s="7"/>
      <c r="B133" s="7"/>
      <c r="C133" s="7"/>
      <c r="D133" s="7"/>
      <c r="E133" s="7"/>
    </row>
    <row r="134" spans="1:5" ht="16.5">
      <c r="A134" s="7"/>
      <c r="B134" s="7"/>
      <c r="C134" s="7"/>
      <c r="D134" s="7"/>
      <c r="E134" s="7"/>
    </row>
    <row r="135" spans="1:5" ht="16.5">
      <c r="A135" s="7"/>
      <c r="B135" s="7"/>
      <c r="C135" s="7"/>
      <c r="D135" s="7"/>
      <c r="E135" s="7"/>
    </row>
    <row r="136" spans="1:5" ht="16.5">
      <c r="A136" s="7"/>
      <c r="B136" s="7"/>
      <c r="C136" s="7"/>
      <c r="D136" s="7"/>
      <c r="E136" s="7"/>
    </row>
    <row r="137" spans="1:5" ht="16.5">
      <c r="A137" s="7"/>
      <c r="B137" s="7"/>
      <c r="C137" s="7"/>
      <c r="D137" s="7"/>
      <c r="E137" s="7"/>
    </row>
    <row r="138" spans="1:5" ht="16.5">
      <c r="A138" s="7"/>
      <c r="B138" s="7"/>
      <c r="C138" s="7"/>
      <c r="D138" s="7"/>
      <c r="E138" s="7"/>
    </row>
    <row r="139" spans="1:5" ht="16.5">
      <c r="A139" s="7"/>
      <c r="B139" s="7"/>
      <c r="C139" s="7"/>
      <c r="D139" s="7"/>
      <c r="E139" s="7"/>
    </row>
    <row r="140" spans="1:5" ht="16.5">
      <c r="A140" s="7"/>
      <c r="B140" s="7"/>
      <c r="C140" s="7"/>
      <c r="D140" s="7"/>
      <c r="E140" s="7"/>
    </row>
    <row r="141" spans="1:5" ht="16.5">
      <c r="A141" s="7"/>
      <c r="B141" s="7"/>
      <c r="C141" s="7"/>
      <c r="D141" s="7"/>
      <c r="E141" s="7"/>
    </row>
    <row r="142" spans="1:5" ht="16.5">
      <c r="A142" s="7"/>
      <c r="B142" s="7"/>
      <c r="C142" s="7"/>
      <c r="D142" s="7"/>
      <c r="E142" s="7"/>
    </row>
    <row r="143" spans="1:5" ht="16.5">
      <c r="A143" s="7"/>
      <c r="B143" s="7"/>
      <c r="C143" s="7"/>
      <c r="D143" s="7"/>
      <c r="E143" s="7"/>
    </row>
    <row r="144" spans="1:5" ht="16.5">
      <c r="A144" s="7"/>
      <c r="B144" s="7"/>
      <c r="C144" s="7"/>
      <c r="D144" s="7"/>
      <c r="E144" s="7"/>
    </row>
    <row r="145" spans="1:5" ht="16.5">
      <c r="A145" s="7"/>
      <c r="B145" s="7"/>
      <c r="C145" s="7"/>
      <c r="D145" s="7"/>
      <c r="E145" s="7"/>
    </row>
    <row r="146" spans="1:5" ht="16.5">
      <c r="A146" s="7"/>
      <c r="B146" s="7"/>
      <c r="C146" s="7"/>
      <c r="D146" s="7"/>
      <c r="E146" s="7"/>
    </row>
    <row r="147" spans="1:5" ht="16.5">
      <c r="A147" s="7"/>
      <c r="B147" s="7"/>
      <c r="C147" s="7"/>
      <c r="D147" s="7"/>
      <c r="E147" s="7"/>
    </row>
    <row r="148" spans="1:5" ht="16.5">
      <c r="A148" s="7"/>
      <c r="B148" s="7"/>
      <c r="C148" s="7"/>
      <c r="D148" s="7"/>
      <c r="E148" s="7"/>
    </row>
    <row r="149" spans="1:5" ht="16.5">
      <c r="A149" s="7"/>
      <c r="B149" s="7"/>
      <c r="C149" s="7"/>
      <c r="D149" s="7"/>
      <c r="E149" s="7"/>
    </row>
    <row r="150" spans="1:5" ht="16.5">
      <c r="A150" s="7"/>
      <c r="B150" s="7"/>
      <c r="C150" s="7"/>
      <c r="D150" s="7"/>
      <c r="E150" s="7"/>
    </row>
    <row r="151" spans="1:5" ht="16.5">
      <c r="A151" s="7"/>
      <c r="B151" s="7"/>
      <c r="C151" s="7"/>
      <c r="D151" s="7"/>
      <c r="E151" s="7"/>
    </row>
    <row r="152" spans="1:5" ht="16.5">
      <c r="A152" s="7"/>
      <c r="B152" s="7"/>
      <c r="C152" s="7"/>
      <c r="D152" s="7"/>
      <c r="E152" s="7"/>
    </row>
    <row r="153" spans="1:5" ht="16.5">
      <c r="A153" s="7"/>
      <c r="B153" s="7"/>
      <c r="C153" s="7"/>
      <c r="D153" s="7"/>
      <c r="E153" s="7"/>
    </row>
    <row r="154" spans="1:5" ht="16.5">
      <c r="A154" s="7"/>
      <c r="B154" s="7"/>
      <c r="C154" s="7"/>
      <c r="D154" s="7"/>
      <c r="E154" s="7"/>
    </row>
    <row r="155" spans="1:5" ht="16.5">
      <c r="A155" s="7"/>
      <c r="B155" s="7"/>
      <c r="C155" s="7"/>
      <c r="D155" s="7"/>
      <c r="E155" s="7"/>
    </row>
    <row r="156" spans="1:5" ht="16.5">
      <c r="A156" s="7"/>
      <c r="B156" s="7"/>
      <c r="C156" s="7"/>
      <c r="D156" s="7"/>
      <c r="E156" s="7"/>
    </row>
    <row r="157" spans="1:5" ht="16.5">
      <c r="A157" s="7"/>
      <c r="B157" s="7"/>
      <c r="C157" s="7"/>
      <c r="D157" s="7"/>
      <c r="E157" s="7"/>
    </row>
    <row r="158" spans="1:5" ht="16.5">
      <c r="A158" s="7"/>
      <c r="B158" s="7"/>
      <c r="C158" s="7"/>
      <c r="D158" s="7"/>
      <c r="E158" s="7"/>
    </row>
    <row r="159" spans="1:5" ht="16.5">
      <c r="A159" s="7"/>
      <c r="B159" s="7"/>
      <c r="C159" s="7"/>
      <c r="D159" s="7"/>
      <c r="E159" s="7"/>
    </row>
    <row r="160" spans="1:5" ht="16.5">
      <c r="A160" s="7"/>
      <c r="B160" s="7"/>
      <c r="C160" s="7"/>
      <c r="D160" s="7"/>
      <c r="E160" s="7"/>
    </row>
    <row r="161" spans="1:5" ht="16.5">
      <c r="A161" s="7"/>
      <c r="B161" s="7"/>
      <c r="C161" s="7"/>
      <c r="D161" s="7"/>
      <c r="E161" s="7"/>
    </row>
    <row r="162" spans="1:5" ht="16.5">
      <c r="A162" s="7"/>
      <c r="B162" s="7"/>
      <c r="C162" s="7"/>
      <c r="D162" s="7"/>
      <c r="E162" s="7"/>
    </row>
    <row r="163" spans="1:5" ht="16.5">
      <c r="A163" s="7"/>
      <c r="B163" s="7"/>
      <c r="C163" s="7"/>
      <c r="D163" s="7"/>
      <c r="E163" s="7"/>
    </row>
    <row r="164" spans="1:5" ht="16.5">
      <c r="A164" s="7"/>
      <c r="B164" s="7"/>
      <c r="C164" s="7"/>
      <c r="D164" s="7"/>
      <c r="E164" s="7"/>
    </row>
    <row r="165" spans="1:5" ht="16.5">
      <c r="A165" s="7"/>
      <c r="B165" s="7"/>
      <c r="C165" s="7"/>
      <c r="D165" s="7"/>
      <c r="E165" s="7"/>
    </row>
    <row r="166" spans="1:5" ht="16.5">
      <c r="A166" s="7"/>
      <c r="B166" s="7"/>
      <c r="C166" s="7"/>
      <c r="D166" s="7"/>
      <c r="E166" s="7"/>
    </row>
    <row r="167" spans="1:5" ht="16.5">
      <c r="A167" s="7"/>
      <c r="B167" s="7"/>
      <c r="C167" s="7"/>
      <c r="D167" s="7"/>
      <c r="E167" s="7"/>
    </row>
    <row r="168" spans="1:5" ht="16.5">
      <c r="A168" s="7"/>
      <c r="B168" s="7"/>
      <c r="C168" s="7"/>
      <c r="D168" s="7"/>
      <c r="E168" s="7"/>
    </row>
    <row r="169" spans="1:5" ht="16.5">
      <c r="A169" s="7"/>
      <c r="B169" s="7"/>
      <c r="C169" s="7"/>
      <c r="D169" s="7"/>
      <c r="E169" s="7"/>
    </row>
    <row r="170" spans="1:5" ht="16.5">
      <c r="A170" s="7"/>
      <c r="B170" s="7"/>
      <c r="C170" s="7"/>
      <c r="D170" s="7"/>
      <c r="E170" s="7"/>
    </row>
    <row r="171" spans="1:5" ht="16.5">
      <c r="A171" s="7"/>
      <c r="B171" s="7"/>
      <c r="C171" s="7"/>
      <c r="D171" s="7"/>
      <c r="E171" s="7"/>
    </row>
    <row r="172" spans="1:5" ht="16.5">
      <c r="A172" s="7"/>
      <c r="B172" s="7"/>
      <c r="C172" s="7"/>
      <c r="D172" s="7"/>
      <c r="E172" s="7"/>
    </row>
    <row r="173" spans="1:5" ht="16.5">
      <c r="A173" s="7"/>
      <c r="B173" s="7"/>
      <c r="C173" s="7"/>
      <c r="D173" s="7"/>
      <c r="E173" s="7"/>
    </row>
    <row r="174" spans="1:5" ht="16.5">
      <c r="A174" s="7"/>
      <c r="B174" s="7"/>
      <c r="C174" s="7"/>
      <c r="D174" s="7"/>
      <c r="E174" s="7"/>
    </row>
    <row r="175" spans="1:5" ht="16.5">
      <c r="A175" s="7"/>
      <c r="B175" s="7"/>
      <c r="C175" s="7"/>
      <c r="D175" s="7"/>
      <c r="E175" s="7"/>
    </row>
    <row r="176" spans="1:5" ht="16.5">
      <c r="A176" s="7"/>
      <c r="B176" s="7"/>
      <c r="C176" s="7"/>
      <c r="D176" s="7"/>
      <c r="E176" s="7"/>
    </row>
    <row r="177" spans="1:5" ht="16.5">
      <c r="A177" s="7"/>
      <c r="B177" s="7"/>
      <c r="C177" s="7"/>
      <c r="D177" s="7"/>
      <c r="E177" s="7"/>
    </row>
    <row r="178" spans="1:5" ht="16.5">
      <c r="A178" s="7"/>
      <c r="B178" s="7"/>
      <c r="C178" s="7"/>
      <c r="D178" s="7"/>
      <c r="E178" s="7"/>
    </row>
    <row r="179" spans="1:5" ht="16.5">
      <c r="A179" s="7"/>
      <c r="B179" s="7"/>
      <c r="C179" s="7"/>
      <c r="D179" s="7"/>
      <c r="E179" s="7"/>
    </row>
    <row r="180" spans="1:5" ht="16.5">
      <c r="A180" s="7"/>
      <c r="B180" s="7"/>
      <c r="C180" s="7"/>
      <c r="D180" s="7"/>
      <c r="E180" s="7"/>
    </row>
    <row r="181" spans="1:5" ht="16.5">
      <c r="A181" s="7"/>
      <c r="B181" s="7"/>
      <c r="C181" s="7"/>
      <c r="D181" s="7"/>
      <c r="E181" s="7"/>
    </row>
    <row r="182" spans="1:5" ht="16.5">
      <c r="A182" s="7"/>
      <c r="B182" s="7"/>
      <c r="C182" s="7"/>
      <c r="D182" s="7"/>
      <c r="E182" s="7"/>
    </row>
    <row r="183" spans="1:5" ht="16.5">
      <c r="A183" s="7"/>
      <c r="B183" s="7"/>
      <c r="C183" s="7"/>
      <c r="D183" s="7"/>
      <c r="E183" s="7"/>
    </row>
    <row r="184" spans="1:5" ht="16.5">
      <c r="A184" s="7"/>
      <c r="B184" s="7"/>
      <c r="C184" s="7"/>
      <c r="D184" s="7"/>
      <c r="E184" s="7"/>
    </row>
    <row r="185" spans="1:5" ht="16.5">
      <c r="A185" s="7"/>
      <c r="B185" s="7"/>
      <c r="C185" s="7"/>
      <c r="D185" s="7"/>
      <c r="E185" s="7"/>
    </row>
    <row r="186" spans="1:5" ht="16.5">
      <c r="A186" s="7"/>
      <c r="B186" s="7"/>
      <c r="C186" s="7"/>
      <c r="D186" s="7"/>
      <c r="E186" s="7"/>
    </row>
    <row r="187" spans="1:5" ht="16.5">
      <c r="A187" s="7"/>
      <c r="B187" s="7"/>
      <c r="C187" s="7"/>
      <c r="D187" s="7"/>
      <c r="E187" s="7"/>
    </row>
    <row r="188" spans="1:5" ht="16.5">
      <c r="A188" s="7"/>
      <c r="B188" s="7"/>
      <c r="C188" s="7"/>
      <c r="D188" s="7"/>
      <c r="E188" s="7"/>
    </row>
    <row r="189" spans="1:5" ht="16.5">
      <c r="A189" s="7"/>
      <c r="B189" s="7"/>
      <c r="C189" s="7"/>
      <c r="D189" s="7"/>
      <c r="E189" s="7"/>
    </row>
    <row r="190" spans="1:5" ht="16.5">
      <c r="A190" s="7"/>
      <c r="B190" s="7"/>
      <c r="C190" s="7"/>
      <c r="D190" s="7"/>
      <c r="E190" s="7"/>
    </row>
    <row r="191" spans="1:5" ht="16.5">
      <c r="A191" s="7"/>
      <c r="B191" s="7"/>
      <c r="C191" s="7"/>
      <c r="D191" s="7"/>
      <c r="E191" s="7"/>
    </row>
    <row r="192" spans="1:5" ht="16.5">
      <c r="A192" s="7"/>
      <c r="B192" s="7"/>
      <c r="C192" s="7"/>
      <c r="D192" s="7"/>
      <c r="E192" s="7"/>
    </row>
    <row r="193" spans="1:5" ht="16.5">
      <c r="A193" s="7"/>
      <c r="B193" s="7"/>
      <c r="C193" s="7"/>
      <c r="D193" s="7"/>
      <c r="E193" s="7"/>
    </row>
    <row r="194" spans="1:5" ht="16.5">
      <c r="A194" s="7"/>
      <c r="B194" s="7"/>
      <c r="C194" s="7"/>
      <c r="D194" s="7"/>
      <c r="E194" s="7"/>
    </row>
    <row r="195" spans="1:5" ht="16.5">
      <c r="A195" s="7"/>
      <c r="B195" s="7"/>
      <c r="C195" s="7"/>
      <c r="D195" s="7"/>
      <c r="E195" s="7"/>
    </row>
    <row r="196" spans="1:5" ht="16.5">
      <c r="A196" s="7"/>
      <c r="B196" s="7"/>
      <c r="C196" s="7"/>
      <c r="D196" s="7"/>
      <c r="E196" s="7"/>
    </row>
    <row r="197" spans="1:5" ht="16.5">
      <c r="A197" s="7"/>
      <c r="B197" s="7"/>
      <c r="C197" s="7"/>
      <c r="D197" s="7"/>
      <c r="E197" s="7"/>
    </row>
    <row r="198" spans="1:5" ht="16.5">
      <c r="A198" s="7"/>
      <c r="B198" s="7"/>
      <c r="C198" s="7"/>
      <c r="D198" s="7"/>
      <c r="E198" s="7"/>
    </row>
    <row r="199" spans="1:5" ht="16.5">
      <c r="A199" s="7"/>
      <c r="B199" s="7"/>
      <c r="C199" s="7"/>
      <c r="D199" s="7"/>
      <c r="E199" s="7"/>
    </row>
    <row r="200" spans="1:5" ht="16.5">
      <c r="A200" s="7"/>
      <c r="B200" s="7"/>
      <c r="C200" s="7"/>
      <c r="D200" s="7"/>
      <c r="E200" s="7"/>
    </row>
    <row r="201" spans="1:5" ht="16.5">
      <c r="A201" s="7"/>
      <c r="B201" s="7"/>
      <c r="C201" s="7"/>
      <c r="D201" s="7"/>
      <c r="E201" s="7"/>
    </row>
    <row r="202" spans="1:5" ht="16.5">
      <c r="A202" s="7"/>
      <c r="B202" s="7"/>
      <c r="C202" s="7"/>
      <c r="D202" s="7"/>
      <c r="E202" s="7"/>
    </row>
    <row r="203" spans="1:5" ht="16.5">
      <c r="A203" s="7"/>
      <c r="B203" s="7"/>
      <c r="C203" s="7"/>
      <c r="D203" s="7"/>
      <c r="E203" s="7"/>
    </row>
    <row r="204" spans="1:5" ht="16.5">
      <c r="A204" s="7"/>
      <c r="B204" s="7"/>
      <c r="C204" s="7"/>
      <c r="D204" s="7"/>
      <c r="E204" s="7"/>
    </row>
    <row r="205" spans="1:5" ht="16.5">
      <c r="A205" s="7"/>
      <c r="B205" s="7"/>
      <c r="C205" s="7"/>
      <c r="D205" s="7"/>
      <c r="E205" s="7"/>
    </row>
    <row r="206" spans="1:5" ht="16.5">
      <c r="A206" s="7"/>
      <c r="B206" s="7"/>
      <c r="C206" s="7"/>
      <c r="D206" s="7"/>
      <c r="E206" s="7"/>
    </row>
    <row r="207" spans="1:5" ht="16.5">
      <c r="A207" s="7"/>
      <c r="B207" s="7"/>
      <c r="C207" s="7"/>
      <c r="D207" s="7"/>
      <c r="E207" s="7"/>
    </row>
    <row r="208" spans="1:5" ht="16.5">
      <c r="A208" s="7"/>
      <c r="B208" s="7"/>
      <c r="C208" s="7"/>
      <c r="D208" s="7"/>
      <c r="E208" s="7"/>
    </row>
    <row r="209" spans="1:5" ht="16.5">
      <c r="A209" s="7"/>
      <c r="B209" s="7"/>
      <c r="C209" s="7"/>
      <c r="D209" s="7"/>
      <c r="E209" s="7"/>
    </row>
    <row r="210" spans="1:5" ht="16.5">
      <c r="A210" s="7"/>
      <c r="B210" s="7"/>
      <c r="C210" s="7"/>
      <c r="D210" s="7"/>
      <c r="E210" s="7"/>
    </row>
    <row r="211" spans="1:5" ht="16.5">
      <c r="A211" s="7"/>
      <c r="B211" s="7"/>
      <c r="C211" s="7"/>
      <c r="D211" s="7"/>
      <c r="E211" s="7"/>
    </row>
    <row r="212" spans="1:5" ht="16.5">
      <c r="A212" s="7"/>
      <c r="B212" s="7"/>
      <c r="C212" s="7"/>
      <c r="D212" s="7"/>
      <c r="E212" s="7"/>
    </row>
    <row r="213" spans="1:5" ht="16.5">
      <c r="A213" s="7"/>
      <c r="B213" s="7"/>
      <c r="C213" s="7"/>
      <c r="D213" s="7"/>
      <c r="E213" s="7"/>
    </row>
    <row r="214" spans="1:5" ht="16.5">
      <c r="A214" s="7"/>
      <c r="B214" s="7"/>
      <c r="C214" s="7"/>
      <c r="D214" s="7"/>
      <c r="E214" s="7"/>
    </row>
    <row r="215" spans="1:5" ht="16.5">
      <c r="A215" s="7"/>
      <c r="B215" s="7"/>
      <c r="C215" s="7"/>
      <c r="D215" s="7"/>
      <c r="E215" s="7"/>
    </row>
    <row r="216" spans="1:5" ht="16.5">
      <c r="A216" s="7"/>
      <c r="B216" s="7"/>
      <c r="C216" s="7"/>
      <c r="D216" s="7"/>
      <c r="E216" s="7"/>
    </row>
    <row r="217" spans="1:5" ht="16.5">
      <c r="A217" s="7"/>
      <c r="B217" s="7"/>
      <c r="C217" s="7"/>
      <c r="D217" s="7"/>
      <c r="E217" s="7"/>
    </row>
    <row r="218" spans="1:5" ht="16.5">
      <c r="A218" s="7"/>
      <c r="B218" s="7"/>
      <c r="C218" s="7"/>
      <c r="D218" s="7"/>
      <c r="E218" s="7"/>
    </row>
    <row r="219" spans="1:5" ht="16.5">
      <c r="A219" s="7"/>
      <c r="B219" s="7"/>
      <c r="C219" s="7"/>
      <c r="D219" s="7"/>
      <c r="E219" s="7"/>
    </row>
    <row r="220" spans="1:5" ht="16.5">
      <c r="A220" s="7"/>
      <c r="B220" s="7"/>
      <c r="C220" s="7"/>
      <c r="D220" s="7"/>
      <c r="E220" s="7"/>
    </row>
    <row r="221" spans="1:5" ht="16.5">
      <c r="A221" s="7"/>
      <c r="B221" s="7"/>
      <c r="C221" s="7"/>
      <c r="D221" s="7"/>
      <c r="E221" s="7"/>
    </row>
    <row r="222" spans="1:5" ht="16.5">
      <c r="A222" s="7"/>
      <c r="B222" s="7"/>
      <c r="C222" s="7"/>
      <c r="D222" s="7"/>
      <c r="E222" s="7"/>
    </row>
    <row r="223" spans="1:5" ht="16.5">
      <c r="A223" s="7"/>
      <c r="B223" s="7"/>
      <c r="C223" s="7"/>
      <c r="D223" s="7"/>
      <c r="E223" s="7"/>
    </row>
    <row r="224" spans="1:5" ht="16.5">
      <c r="A224" s="7"/>
      <c r="B224" s="7"/>
      <c r="C224" s="7"/>
      <c r="D224" s="7"/>
      <c r="E224" s="7"/>
    </row>
    <row r="225" spans="1:5" ht="16.5">
      <c r="A225" s="7"/>
      <c r="B225" s="7"/>
      <c r="C225" s="7"/>
      <c r="D225" s="7"/>
      <c r="E225" s="7"/>
    </row>
    <row r="226" spans="1:5" ht="16.5">
      <c r="A226" s="7"/>
      <c r="B226" s="7"/>
      <c r="C226" s="7"/>
      <c r="D226" s="7"/>
      <c r="E226" s="7"/>
    </row>
    <row r="227" spans="1:5" ht="16.5">
      <c r="A227" s="7"/>
      <c r="B227" s="7"/>
      <c r="C227" s="7"/>
      <c r="D227" s="7"/>
      <c r="E227" s="7"/>
    </row>
    <row r="228" spans="1:5" ht="16.5">
      <c r="A228" s="7"/>
      <c r="B228" s="7"/>
      <c r="C228" s="7"/>
      <c r="D228" s="7"/>
      <c r="E228" s="7"/>
    </row>
    <row r="229" spans="1:5" ht="16.5">
      <c r="A229" s="7"/>
      <c r="B229" s="7"/>
      <c r="C229" s="7"/>
      <c r="D229" s="7"/>
      <c r="E229" s="7"/>
    </row>
    <row r="230" spans="1:5" ht="16.5">
      <c r="A230" s="7"/>
      <c r="B230" s="7"/>
      <c r="C230" s="7"/>
      <c r="D230" s="7"/>
      <c r="E230" s="7"/>
    </row>
    <row r="231" spans="1:5" ht="16.5">
      <c r="A231" s="7"/>
      <c r="B231" s="7"/>
      <c r="C231" s="7"/>
      <c r="D231" s="7"/>
      <c r="E231" s="7"/>
    </row>
    <row r="232" spans="1:5" ht="16.5">
      <c r="A232" s="7"/>
      <c r="B232" s="7"/>
      <c r="C232" s="7"/>
      <c r="D232" s="7"/>
      <c r="E232" s="7"/>
    </row>
    <row r="233" spans="1:5" ht="16.5">
      <c r="A233" s="7"/>
      <c r="B233" s="7"/>
      <c r="C233" s="7"/>
      <c r="D233" s="7"/>
      <c r="E233" s="7"/>
    </row>
    <row r="234" spans="1:5" ht="16.5">
      <c r="A234" s="7"/>
      <c r="B234" s="7"/>
      <c r="C234" s="7"/>
      <c r="D234" s="7"/>
      <c r="E234" s="7"/>
    </row>
    <row r="235" spans="1:5" ht="16.5">
      <c r="A235" s="7"/>
      <c r="B235" s="7"/>
      <c r="C235" s="7"/>
      <c r="D235" s="7"/>
      <c r="E235" s="7"/>
    </row>
    <row r="236" spans="1:5" ht="16.5">
      <c r="A236" s="7"/>
      <c r="B236" s="7"/>
      <c r="C236" s="7"/>
      <c r="D236" s="7"/>
      <c r="E236" s="7"/>
    </row>
    <row r="237" spans="1:5" ht="16.5">
      <c r="A237" s="7"/>
      <c r="B237" s="7"/>
      <c r="C237" s="7"/>
      <c r="D237" s="7"/>
      <c r="E237" s="7"/>
    </row>
    <row r="238" spans="1:5" ht="16.5">
      <c r="A238" s="7"/>
      <c r="B238" s="7"/>
      <c r="C238" s="7"/>
      <c r="D238" s="7"/>
      <c r="E238" s="7"/>
    </row>
    <row r="239" spans="1:5" ht="16.5">
      <c r="A239" s="7"/>
      <c r="B239" s="7"/>
      <c r="C239" s="7"/>
      <c r="D239" s="7"/>
      <c r="E239" s="7"/>
    </row>
    <row r="240" spans="1:5" ht="16.5">
      <c r="A240" s="7"/>
      <c r="B240" s="7"/>
      <c r="C240" s="7"/>
      <c r="D240" s="7"/>
      <c r="E240" s="7"/>
    </row>
    <row r="241" spans="1:5" ht="16.5">
      <c r="A241" s="7"/>
      <c r="B241" s="7"/>
      <c r="C241" s="7"/>
      <c r="D241" s="7"/>
      <c r="E241" s="7"/>
    </row>
    <row r="242" spans="1:5" ht="16.5">
      <c r="A242" s="7"/>
      <c r="B242" s="7"/>
      <c r="C242" s="7"/>
      <c r="D242" s="7"/>
      <c r="E242" s="7"/>
    </row>
    <row r="243" spans="1:5" ht="16.5">
      <c r="A243" s="7"/>
      <c r="B243" s="7"/>
      <c r="C243" s="7"/>
      <c r="D243" s="7"/>
      <c r="E243" s="7"/>
    </row>
    <row r="244" spans="1:5" ht="16.5">
      <c r="A244" s="7"/>
      <c r="B244" s="7"/>
      <c r="C244" s="7"/>
      <c r="D244" s="7"/>
      <c r="E244" s="7"/>
    </row>
    <row r="245" spans="1:5" ht="16.5">
      <c r="A245" s="7"/>
      <c r="B245" s="7"/>
      <c r="C245" s="7"/>
      <c r="D245" s="7"/>
      <c r="E245" s="7"/>
    </row>
    <row r="246" spans="1:5" ht="16.5">
      <c r="A246" s="7"/>
      <c r="B246" s="7"/>
      <c r="C246" s="7"/>
      <c r="D246" s="7"/>
      <c r="E246" s="7"/>
    </row>
    <row r="247" spans="1:5" ht="16.5">
      <c r="A247" s="7"/>
      <c r="B247" s="7"/>
      <c r="C247" s="7"/>
      <c r="D247" s="7"/>
      <c r="E247" s="7"/>
    </row>
    <row r="248" spans="1:5" ht="16.5">
      <c r="A248" s="7"/>
      <c r="B248" s="7"/>
      <c r="C248" s="7"/>
      <c r="D248" s="7"/>
      <c r="E248" s="7"/>
    </row>
    <row r="249" spans="1:5" ht="16.5">
      <c r="A249" s="7"/>
      <c r="B249" s="7"/>
      <c r="C249" s="7"/>
      <c r="D249" s="7"/>
      <c r="E249" s="7"/>
    </row>
    <row r="250" spans="1:5" ht="16.5">
      <c r="A250" s="7"/>
      <c r="B250" s="7"/>
      <c r="C250" s="7"/>
      <c r="D250" s="7"/>
      <c r="E250" s="7"/>
    </row>
    <row r="251" spans="1:5" ht="16.5">
      <c r="A251" s="7"/>
      <c r="B251" s="7"/>
      <c r="C251" s="7"/>
      <c r="D251" s="7"/>
      <c r="E251" s="7"/>
    </row>
    <row r="252" spans="1:5" ht="16.5">
      <c r="A252" s="7"/>
      <c r="B252" s="7"/>
      <c r="C252" s="7"/>
      <c r="D252" s="7"/>
      <c r="E252" s="7"/>
    </row>
    <row r="253" spans="1:5" ht="16.5">
      <c r="A253" s="7"/>
      <c r="B253" s="7"/>
      <c r="C253" s="7"/>
      <c r="D253" s="7"/>
      <c r="E253" s="7"/>
    </row>
    <row r="254" spans="1:5" ht="16.5">
      <c r="A254" s="7"/>
      <c r="B254" s="7"/>
      <c r="C254" s="7"/>
      <c r="D254" s="7"/>
      <c r="E254" s="7"/>
    </row>
    <row r="255" spans="1:5" ht="16.5">
      <c r="A255" s="7"/>
      <c r="B255" s="7"/>
      <c r="C255" s="7"/>
      <c r="D255" s="7"/>
      <c r="E255" s="7"/>
    </row>
    <row r="256" spans="1:5" ht="16.5">
      <c r="A256" s="7"/>
      <c r="B256" s="7"/>
      <c r="C256" s="7"/>
      <c r="D256" s="7"/>
      <c r="E256" s="7"/>
    </row>
    <row r="257" spans="1:5" ht="16.5">
      <c r="A257" s="7"/>
      <c r="B257" s="7"/>
      <c r="C257" s="7"/>
      <c r="D257" s="7"/>
      <c r="E257" s="7"/>
    </row>
    <row r="258" spans="1:5" ht="16.5">
      <c r="A258" s="7"/>
      <c r="B258" s="7"/>
      <c r="C258" s="7"/>
      <c r="D258" s="7"/>
      <c r="E258" s="7"/>
    </row>
    <row r="259" spans="1:5" ht="16.5">
      <c r="A259" s="7"/>
      <c r="B259" s="7"/>
      <c r="C259" s="7"/>
      <c r="D259" s="7"/>
      <c r="E259" s="7"/>
    </row>
    <row r="260" spans="1:5" ht="16.5">
      <c r="A260" s="7"/>
      <c r="B260" s="7"/>
      <c r="C260" s="7"/>
      <c r="D260" s="7"/>
      <c r="E260" s="7"/>
    </row>
    <row r="261" spans="1:5" ht="16.5">
      <c r="A261" s="7"/>
      <c r="B261" s="7"/>
      <c r="C261" s="7"/>
      <c r="D261" s="7"/>
      <c r="E261" s="7"/>
    </row>
    <row r="262" spans="1:5" ht="16.5">
      <c r="A262" s="7"/>
      <c r="B262" s="7"/>
      <c r="C262" s="7"/>
      <c r="D262" s="7"/>
      <c r="E262" s="7"/>
    </row>
    <row r="263" spans="1:5" ht="16.5">
      <c r="A263" s="7"/>
      <c r="B263" s="7"/>
      <c r="C263" s="7"/>
      <c r="D263" s="7"/>
      <c r="E263" s="7"/>
    </row>
    <row r="264" spans="1:5" ht="16.5">
      <c r="A264" s="7"/>
      <c r="B264" s="7"/>
      <c r="C264" s="7"/>
      <c r="D264" s="7"/>
      <c r="E264" s="7"/>
    </row>
    <row r="265" spans="1:5" ht="16.5">
      <c r="A265" s="7"/>
      <c r="B265" s="7"/>
      <c r="C265" s="7"/>
      <c r="D265" s="7"/>
      <c r="E265" s="7"/>
    </row>
    <row r="266" spans="1:5" ht="16.5">
      <c r="A266" s="7"/>
      <c r="B266" s="7"/>
      <c r="C266" s="7"/>
      <c r="D266" s="7"/>
      <c r="E266" s="7"/>
    </row>
    <row r="267" spans="1:5" ht="16.5">
      <c r="A267" s="7"/>
      <c r="B267" s="7"/>
      <c r="C267" s="7"/>
      <c r="D267" s="7"/>
      <c r="E267" s="7"/>
    </row>
    <row r="268" spans="1:5" ht="16.5">
      <c r="A268" s="7"/>
      <c r="B268" s="7"/>
      <c r="C268" s="7"/>
      <c r="D268" s="7"/>
      <c r="E268" s="7"/>
    </row>
    <row r="269" spans="1:5" ht="16.5">
      <c r="A269" s="7"/>
      <c r="B269" s="7"/>
      <c r="C269" s="7"/>
      <c r="D269" s="7"/>
      <c r="E269" s="7"/>
    </row>
    <row r="270" spans="1:5" ht="16.5">
      <c r="A270" s="7"/>
      <c r="B270" s="7"/>
      <c r="C270" s="7"/>
      <c r="D270" s="7"/>
      <c r="E270" s="7"/>
    </row>
    <row r="271" spans="1:5" ht="16.5">
      <c r="A271" s="7"/>
      <c r="B271" s="7"/>
      <c r="C271" s="7"/>
      <c r="D271" s="7"/>
      <c r="E271" s="7"/>
    </row>
    <row r="272" spans="1:5" ht="16.5">
      <c r="A272" s="7"/>
      <c r="B272" s="7"/>
      <c r="C272" s="7"/>
      <c r="D272" s="7"/>
      <c r="E272" s="7"/>
    </row>
    <row r="273" spans="1:5" ht="16.5">
      <c r="A273" s="7"/>
      <c r="B273" s="7"/>
      <c r="C273" s="7"/>
      <c r="D273" s="7"/>
      <c r="E273" s="7"/>
    </row>
    <row r="274" spans="1:5" ht="16.5">
      <c r="A274" s="7"/>
      <c r="B274" s="7"/>
      <c r="C274" s="7"/>
      <c r="D274" s="7"/>
      <c r="E274" s="7"/>
    </row>
    <row r="275" spans="1:5" ht="16.5">
      <c r="A275" s="7"/>
      <c r="B275" s="7"/>
      <c r="C275" s="7"/>
      <c r="D275" s="7"/>
      <c r="E275" s="7"/>
    </row>
    <row r="276" spans="1:5" ht="16.5">
      <c r="A276" s="7"/>
      <c r="B276" s="7"/>
      <c r="C276" s="7"/>
      <c r="D276" s="7"/>
      <c r="E276" s="7"/>
    </row>
    <row r="277" spans="1:5" ht="16.5">
      <c r="A277" s="7"/>
      <c r="B277" s="7"/>
      <c r="C277" s="7"/>
      <c r="D277" s="7"/>
      <c r="E277" s="7"/>
    </row>
    <row r="278" spans="1:5" ht="16.5">
      <c r="A278" s="7"/>
      <c r="B278" s="7"/>
      <c r="C278" s="7"/>
      <c r="D278" s="7"/>
      <c r="E278" s="7"/>
    </row>
    <row r="279" spans="1:5" ht="16.5">
      <c r="A279" s="7"/>
      <c r="B279" s="7"/>
      <c r="C279" s="7"/>
      <c r="D279" s="7"/>
      <c r="E279" s="7"/>
    </row>
    <row r="280" spans="1:5" ht="16.5">
      <c r="A280" s="7"/>
      <c r="B280" s="7"/>
      <c r="C280" s="7"/>
      <c r="D280" s="7"/>
      <c r="E280" s="7"/>
    </row>
    <row r="281" spans="1:5" ht="16.5">
      <c r="A281" s="7"/>
      <c r="B281" s="7"/>
      <c r="C281" s="7"/>
      <c r="D281" s="7"/>
      <c r="E281" s="7"/>
    </row>
    <row r="282" spans="1:5" ht="16.5">
      <c r="A282" s="7"/>
      <c r="B282" s="7"/>
      <c r="C282" s="7"/>
      <c r="D282" s="7"/>
      <c r="E282" s="7"/>
    </row>
    <row r="283" spans="1:5" ht="16.5">
      <c r="A283" s="7"/>
      <c r="B283" s="7"/>
      <c r="C283" s="7"/>
      <c r="D283" s="7"/>
      <c r="E283" s="7"/>
    </row>
    <row r="284" spans="1:5" ht="16.5">
      <c r="A284" s="7"/>
      <c r="B284" s="7"/>
      <c r="C284" s="7"/>
      <c r="D284" s="7"/>
      <c r="E284" s="7"/>
    </row>
    <row r="285" spans="1:5" ht="16.5">
      <c r="A285" s="7"/>
      <c r="B285" s="7"/>
      <c r="C285" s="7"/>
      <c r="D285" s="7"/>
      <c r="E285" s="7"/>
    </row>
    <row r="286" spans="1:5" ht="16.5">
      <c r="A286" s="7"/>
      <c r="B286" s="7"/>
      <c r="C286" s="7"/>
      <c r="D286" s="7"/>
      <c r="E286" s="7"/>
    </row>
    <row r="287" spans="1:5" ht="16.5">
      <c r="A287" s="7"/>
      <c r="B287" s="7"/>
      <c r="C287" s="7"/>
      <c r="D287" s="7"/>
      <c r="E287" s="7"/>
    </row>
    <row r="288" spans="1:5" ht="16.5">
      <c r="A288" s="7"/>
      <c r="B288" s="7"/>
      <c r="C288" s="7"/>
      <c r="D288" s="7"/>
      <c r="E288" s="7"/>
    </row>
    <row r="289" spans="1:5" ht="16.5">
      <c r="A289" s="7"/>
      <c r="B289" s="7"/>
      <c r="C289" s="7"/>
      <c r="D289" s="7"/>
      <c r="E289" s="7"/>
    </row>
    <row r="290" spans="1:5" ht="16.5">
      <c r="A290" s="7"/>
      <c r="B290" s="7"/>
      <c r="C290" s="7"/>
      <c r="D290" s="7"/>
      <c r="E290" s="7"/>
    </row>
    <row r="291" spans="1:5" ht="16.5">
      <c r="A291" s="7"/>
      <c r="B291" s="7"/>
      <c r="C291" s="7"/>
      <c r="D291" s="7"/>
      <c r="E291" s="7"/>
    </row>
    <row r="292" spans="1:5" ht="16.5">
      <c r="A292" s="7"/>
      <c r="B292" s="7"/>
      <c r="C292" s="7"/>
      <c r="D292" s="7"/>
      <c r="E292" s="7"/>
    </row>
    <row r="293" spans="1:5" ht="16.5">
      <c r="A293" s="7"/>
      <c r="B293" s="7"/>
      <c r="C293" s="7"/>
      <c r="D293" s="7"/>
      <c r="E293" s="7"/>
    </row>
    <row r="294" spans="1:5" ht="16.5">
      <c r="A294" s="7"/>
      <c r="B294" s="7"/>
      <c r="C294" s="7"/>
      <c r="D294" s="7"/>
      <c r="E294" s="7"/>
    </row>
    <row r="295" spans="1:5" ht="16.5">
      <c r="A295" s="7"/>
      <c r="B295" s="7"/>
      <c r="C295" s="7"/>
      <c r="D295" s="7"/>
      <c r="E295" s="7"/>
    </row>
    <row r="296" spans="1:5" ht="16.5">
      <c r="A296" s="7"/>
      <c r="B296" s="7"/>
      <c r="C296" s="7"/>
      <c r="D296" s="7"/>
      <c r="E296" s="7"/>
    </row>
    <row r="297" spans="1:5" ht="16.5">
      <c r="A297" s="7"/>
      <c r="B297" s="7"/>
      <c r="C297" s="7"/>
      <c r="D297" s="7"/>
      <c r="E297" s="7"/>
    </row>
    <row r="298" spans="1:5" ht="16.5">
      <c r="A298" s="7"/>
      <c r="B298" s="7"/>
      <c r="C298" s="7"/>
      <c r="D298" s="7"/>
      <c r="E298" s="7"/>
    </row>
    <row r="299" spans="1:5" ht="16.5">
      <c r="A299" s="7"/>
      <c r="B299" s="7"/>
      <c r="C299" s="7"/>
      <c r="D299" s="7"/>
      <c r="E299" s="7"/>
    </row>
    <row r="300" spans="1:5" ht="16.5">
      <c r="A300" s="7"/>
      <c r="B300" s="7"/>
      <c r="C300" s="7"/>
      <c r="D300" s="7"/>
      <c r="E300" s="7"/>
    </row>
    <row r="301" spans="1:5" ht="16.5">
      <c r="A301" s="7"/>
      <c r="B301" s="7"/>
      <c r="C301" s="7"/>
      <c r="D301" s="7"/>
      <c r="E301" s="7"/>
    </row>
    <row r="302" spans="1:5" ht="16.5">
      <c r="A302" s="7"/>
      <c r="B302" s="7"/>
      <c r="C302" s="7"/>
      <c r="D302" s="7"/>
      <c r="E302" s="7"/>
    </row>
    <row r="303" spans="1:5" ht="16.5">
      <c r="A303" s="7"/>
      <c r="B303" s="7"/>
      <c r="C303" s="7"/>
      <c r="D303" s="7"/>
      <c r="E303" s="7"/>
    </row>
    <row r="304" spans="1:5" ht="16.5">
      <c r="A304" s="7"/>
      <c r="B304" s="7"/>
      <c r="C304" s="7"/>
      <c r="D304" s="7"/>
      <c r="E304" s="7"/>
    </row>
    <row r="305" spans="1:5" ht="16.5">
      <c r="A305" s="7"/>
      <c r="B305" s="7"/>
      <c r="C305" s="7"/>
      <c r="D305" s="7"/>
      <c r="E305" s="7"/>
    </row>
    <row r="306" spans="1:5" ht="16.5">
      <c r="A306" s="7"/>
      <c r="B306" s="7"/>
      <c r="C306" s="7"/>
      <c r="D306" s="7"/>
      <c r="E306" s="7"/>
    </row>
    <row r="307" spans="1:5" ht="16.5">
      <c r="A307" s="7"/>
      <c r="B307" s="7"/>
      <c r="C307" s="7"/>
      <c r="D307" s="7"/>
      <c r="E307" s="7"/>
    </row>
    <row r="308" spans="1:5" ht="16.5">
      <c r="A308" s="7"/>
      <c r="B308" s="7"/>
      <c r="C308" s="7"/>
      <c r="D308" s="7"/>
      <c r="E308" s="7"/>
    </row>
    <row r="309" spans="1:5" ht="16.5">
      <c r="A309" s="7"/>
      <c r="B309" s="7"/>
      <c r="C309" s="7"/>
      <c r="D309" s="7"/>
      <c r="E309" s="7"/>
    </row>
    <row r="310" spans="1:5" ht="16.5">
      <c r="A310" s="7"/>
      <c r="B310" s="7"/>
      <c r="C310" s="7"/>
      <c r="D310" s="7"/>
      <c r="E310" s="7"/>
    </row>
    <row r="311" spans="1:5" ht="16.5">
      <c r="A311" s="7"/>
      <c r="B311" s="7"/>
      <c r="C311" s="7"/>
      <c r="D311" s="7"/>
      <c r="E311" s="7"/>
    </row>
    <row r="312" spans="1:5" ht="16.5">
      <c r="A312" s="7"/>
      <c r="B312" s="7"/>
      <c r="C312" s="7"/>
      <c r="D312" s="7"/>
      <c r="E312" s="7"/>
    </row>
    <row r="313" spans="1:5" ht="16.5">
      <c r="A313" s="7"/>
      <c r="B313" s="7"/>
      <c r="C313" s="7"/>
      <c r="D313" s="7"/>
      <c r="E313" s="7"/>
    </row>
    <row r="314" spans="1:5" ht="16.5">
      <c r="A314" s="7"/>
      <c r="B314" s="7"/>
      <c r="C314" s="7"/>
      <c r="D314" s="7"/>
      <c r="E314" s="7"/>
    </row>
    <row r="315" spans="1:5" ht="16.5">
      <c r="A315" s="7"/>
      <c r="B315" s="7"/>
      <c r="C315" s="7"/>
      <c r="D315" s="7"/>
      <c r="E315" s="7"/>
    </row>
    <row r="316" spans="1:5" ht="16.5">
      <c r="A316" s="7"/>
      <c r="B316" s="7"/>
      <c r="C316" s="7"/>
      <c r="D316" s="7"/>
      <c r="E316" s="7"/>
    </row>
    <row r="317" spans="1:5" ht="16.5">
      <c r="A317" s="7"/>
      <c r="B317" s="7"/>
      <c r="C317" s="7"/>
      <c r="D317" s="7"/>
      <c r="E317" s="7"/>
    </row>
    <row r="318" spans="1:5" ht="16.5">
      <c r="A318" s="7"/>
      <c r="B318" s="7"/>
      <c r="C318" s="7"/>
      <c r="D318" s="7"/>
      <c r="E318" s="7"/>
    </row>
    <row r="319" spans="1:5" ht="16.5">
      <c r="A319" s="7"/>
      <c r="B319" s="7"/>
      <c r="C319" s="7"/>
      <c r="D319" s="7"/>
      <c r="E319" s="7"/>
    </row>
    <row r="320" spans="1:5" ht="16.5">
      <c r="A320" s="7"/>
      <c r="B320" s="7"/>
      <c r="C320" s="7"/>
      <c r="D320" s="7"/>
      <c r="E320" s="7"/>
    </row>
    <row r="321" spans="1:5" ht="16.5">
      <c r="A321" s="7"/>
      <c r="B321" s="7"/>
      <c r="C321" s="7"/>
      <c r="D321" s="7"/>
      <c r="E321" s="7"/>
    </row>
    <row r="322" spans="1:5" ht="16.5">
      <c r="A322" s="7"/>
      <c r="B322" s="7"/>
      <c r="C322" s="7"/>
      <c r="D322" s="7"/>
      <c r="E322" s="7"/>
    </row>
    <row r="323" spans="1:5" ht="16.5">
      <c r="A323" s="7"/>
      <c r="B323" s="7"/>
      <c r="C323" s="7"/>
      <c r="D323" s="7"/>
      <c r="E323" s="7"/>
    </row>
    <row r="324" spans="1:5" ht="16.5">
      <c r="A324" s="7"/>
      <c r="B324" s="7"/>
      <c r="C324" s="7"/>
      <c r="D324" s="7"/>
      <c r="E324" s="7"/>
    </row>
    <row r="325" spans="1:5" ht="16.5">
      <c r="A325" s="7"/>
      <c r="B325" s="7"/>
      <c r="C325" s="7"/>
      <c r="D325" s="7"/>
      <c r="E325" s="7"/>
    </row>
    <row r="326" spans="1:5" ht="16.5">
      <c r="A326" s="7"/>
      <c r="B326" s="7"/>
      <c r="C326" s="7"/>
      <c r="D326" s="7"/>
      <c r="E326" s="7"/>
    </row>
    <row r="327" spans="1:5" ht="16.5">
      <c r="A327" s="7"/>
      <c r="B327" s="7"/>
      <c r="C327" s="7"/>
      <c r="D327" s="7"/>
      <c r="E327" s="7"/>
    </row>
    <row r="328" spans="1:5" ht="16.5">
      <c r="A328" s="7"/>
      <c r="B328" s="7"/>
      <c r="C328" s="7"/>
      <c r="D328" s="7"/>
      <c r="E328" s="7"/>
    </row>
    <row r="329" spans="1:5" ht="16.5">
      <c r="A329" s="7"/>
      <c r="B329" s="7"/>
      <c r="C329" s="7"/>
      <c r="D329" s="7"/>
      <c r="E329" s="7"/>
    </row>
    <row r="330" spans="1:5" ht="16.5">
      <c r="A330" s="7"/>
      <c r="B330" s="7"/>
      <c r="C330" s="7"/>
      <c r="D330" s="7"/>
      <c r="E330" s="7"/>
    </row>
    <row r="331" spans="1:5" ht="16.5">
      <c r="A331" s="7"/>
      <c r="B331" s="7"/>
      <c r="C331" s="7"/>
      <c r="D331" s="7"/>
      <c r="E331" s="7"/>
    </row>
    <row r="332" spans="1:5" ht="16.5">
      <c r="A332" s="7"/>
      <c r="B332" s="7"/>
      <c r="C332" s="7"/>
      <c r="D332" s="7"/>
      <c r="E332" s="7"/>
    </row>
    <row r="333" spans="1:5" ht="16.5">
      <c r="A333" s="7"/>
      <c r="B333" s="7"/>
      <c r="C333" s="7"/>
      <c r="D333" s="7"/>
      <c r="E333" s="7"/>
    </row>
    <row r="334" spans="1:5" ht="16.5">
      <c r="A334" s="7"/>
      <c r="B334" s="7"/>
      <c r="C334" s="7"/>
      <c r="D334" s="7"/>
      <c r="E334" s="7"/>
    </row>
    <row r="335" spans="1:5" ht="16.5">
      <c r="A335" s="7"/>
      <c r="B335" s="7"/>
      <c r="C335" s="7"/>
      <c r="D335" s="7"/>
      <c r="E335" s="7"/>
    </row>
    <row r="336" spans="1:5" ht="16.5">
      <c r="A336" s="7"/>
      <c r="B336" s="7"/>
      <c r="C336" s="7"/>
      <c r="D336" s="7"/>
      <c r="E336" s="7"/>
    </row>
    <row r="337" spans="1:5" ht="16.5">
      <c r="A337" s="7"/>
      <c r="B337" s="7"/>
      <c r="C337" s="7"/>
      <c r="D337" s="7"/>
      <c r="E337" s="7"/>
    </row>
    <row r="338" spans="1:5" ht="16.5">
      <c r="A338" s="7"/>
      <c r="B338" s="7"/>
      <c r="C338" s="7"/>
      <c r="D338" s="7"/>
      <c r="E338" s="7"/>
    </row>
    <row r="339" spans="1:5" ht="16.5">
      <c r="A339" s="7"/>
      <c r="B339" s="7"/>
      <c r="C339" s="7"/>
      <c r="D339" s="7"/>
      <c r="E339" s="7"/>
    </row>
    <row r="340" spans="1:5" ht="16.5">
      <c r="A340" s="7"/>
      <c r="B340" s="7"/>
      <c r="C340" s="7"/>
      <c r="D340" s="7"/>
      <c r="E340" s="7"/>
    </row>
    <row r="341" spans="1:5" ht="16.5">
      <c r="A341" s="7"/>
      <c r="B341" s="7"/>
      <c r="C341" s="7"/>
      <c r="D341" s="7"/>
      <c r="E341" s="7"/>
    </row>
    <row r="342" spans="1:5" ht="16.5">
      <c r="A342" s="7"/>
      <c r="B342" s="7"/>
      <c r="C342" s="7"/>
      <c r="D342" s="7"/>
      <c r="E342" s="7"/>
    </row>
    <row r="343" spans="1:5" ht="16.5">
      <c r="A343" s="7"/>
      <c r="B343" s="7"/>
      <c r="C343" s="7"/>
      <c r="D343" s="7"/>
      <c r="E343" s="7"/>
    </row>
    <row r="344" spans="1:5" ht="16.5">
      <c r="A344" s="7"/>
      <c r="B344" s="7"/>
      <c r="C344" s="7"/>
      <c r="D344" s="7"/>
      <c r="E344" s="7"/>
    </row>
    <row r="345" spans="1:5" ht="16.5">
      <c r="A345" s="7"/>
      <c r="B345" s="7"/>
      <c r="C345" s="7"/>
      <c r="D345" s="7"/>
      <c r="E345" s="7"/>
    </row>
    <row r="346" spans="1:5" ht="16.5">
      <c r="A346" s="7"/>
      <c r="B346" s="7"/>
      <c r="C346" s="7"/>
      <c r="D346" s="7"/>
      <c r="E346" s="7"/>
    </row>
    <row r="347" spans="1:5" ht="16.5">
      <c r="A347" s="7"/>
      <c r="B347" s="7"/>
      <c r="C347" s="7"/>
      <c r="D347" s="7"/>
      <c r="E347" s="7"/>
    </row>
    <row r="348" spans="1:5" ht="16.5">
      <c r="A348" s="7"/>
      <c r="B348" s="7"/>
      <c r="C348" s="7"/>
      <c r="D348" s="7"/>
      <c r="E348" s="7"/>
    </row>
    <row r="349" spans="1:5" ht="16.5">
      <c r="A349" s="7"/>
      <c r="B349" s="7"/>
      <c r="C349" s="7"/>
      <c r="D349" s="7"/>
      <c r="E349" s="7"/>
    </row>
    <row r="350" spans="1:5" ht="16.5">
      <c r="A350" s="7"/>
      <c r="B350" s="7"/>
      <c r="C350" s="7"/>
      <c r="D350" s="7"/>
      <c r="E350" s="7"/>
    </row>
    <row r="351" spans="1:5" ht="16.5">
      <c r="A351" s="7"/>
      <c r="B351" s="7"/>
      <c r="C351" s="7"/>
      <c r="D351" s="7"/>
      <c r="E351" s="7"/>
    </row>
    <row r="352" spans="1:5" ht="16.5">
      <c r="A352" s="7"/>
      <c r="B352" s="7"/>
      <c r="C352" s="7"/>
      <c r="D352" s="7"/>
      <c r="E352" s="7"/>
    </row>
    <row r="353" spans="1:5" ht="16.5">
      <c r="A353" s="7"/>
      <c r="B353" s="7"/>
      <c r="C353" s="7"/>
      <c r="D353" s="7"/>
      <c r="E353" s="7"/>
    </row>
    <row r="354" spans="1:5" ht="16.5">
      <c r="A354" s="7"/>
      <c r="B354" s="7"/>
      <c r="C354" s="7"/>
      <c r="D354" s="7"/>
      <c r="E354" s="7"/>
    </row>
    <row r="355" spans="1:5" ht="16.5">
      <c r="A355" s="7"/>
      <c r="B355" s="7"/>
      <c r="C355" s="7"/>
      <c r="D355" s="7"/>
      <c r="E355" s="7"/>
    </row>
    <row r="356" spans="1:5" ht="16.5">
      <c r="A356" s="7"/>
      <c r="B356" s="7"/>
      <c r="C356" s="7"/>
      <c r="D356" s="7"/>
      <c r="E356" s="7"/>
    </row>
    <row r="357" spans="1:5" ht="16.5">
      <c r="A357" s="7"/>
      <c r="B357" s="7"/>
      <c r="C357" s="7"/>
      <c r="D357" s="7"/>
      <c r="E357" s="7"/>
    </row>
    <row r="358" spans="1:5" ht="16.5">
      <c r="A358" s="7"/>
      <c r="B358" s="7"/>
      <c r="C358" s="7"/>
      <c r="D358" s="7"/>
      <c r="E358" s="7"/>
    </row>
    <row r="359" spans="1:5" ht="16.5">
      <c r="A359" s="7"/>
      <c r="B359" s="7"/>
      <c r="C359" s="7"/>
      <c r="D359" s="7"/>
      <c r="E359" s="7"/>
    </row>
    <row r="360" spans="1:5" ht="16.5">
      <c r="A360" s="7"/>
      <c r="B360" s="7"/>
      <c r="C360" s="7"/>
      <c r="D360" s="7"/>
      <c r="E360" s="7"/>
    </row>
    <row r="361" spans="1:5" ht="16.5">
      <c r="A361" s="7"/>
      <c r="B361" s="7"/>
      <c r="C361" s="7"/>
      <c r="D361" s="7"/>
      <c r="E361" s="7"/>
    </row>
    <row r="362" spans="1:5" ht="16.5">
      <c r="A362" s="7"/>
      <c r="B362" s="7"/>
      <c r="C362" s="7"/>
      <c r="D362" s="7"/>
      <c r="E362" s="7"/>
    </row>
    <row r="363" spans="1:5" ht="16.5">
      <c r="A363" s="7"/>
      <c r="B363" s="7"/>
      <c r="C363" s="7"/>
      <c r="D363" s="7"/>
      <c r="E363" s="7"/>
    </row>
    <row r="364" spans="1:5" ht="16.5">
      <c r="A364" s="7"/>
      <c r="B364" s="7"/>
      <c r="C364" s="7"/>
      <c r="D364" s="7"/>
      <c r="E364" s="7"/>
    </row>
    <row r="365" spans="1:5" ht="16.5">
      <c r="A365" s="7"/>
      <c r="B365" s="7"/>
      <c r="C365" s="7"/>
      <c r="D365" s="7"/>
      <c r="E365" s="7"/>
    </row>
    <row r="366" spans="1:5" ht="16.5">
      <c r="A366" s="7"/>
      <c r="B366" s="7"/>
      <c r="C366" s="7"/>
      <c r="D366" s="7"/>
      <c r="E366" s="7"/>
    </row>
    <row r="367" spans="1:5" ht="16.5">
      <c r="A367" s="7"/>
      <c r="B367" s="7"/>
      <c r="C367" s="7"/>
      <c r="D367" s="7"/>
      <c r="E367" s="7"/>
    </row>
    <row r="368" spans="1:5" ht="16.5">
      <c r="A368" s="7"/>
      <c r="B368" s="7"/>
      <c r="C368" s="7"/>
      <c r="D368" s="7"/>
      <c r="E368" s="7"/>
    </row>
    <row r="369" spans="1:5" ht="16.5">
      <c r="A369" s="7"/>
      <c r="B369" s="7"/>
      <c r="C369" s="7"/>
      <c r="D369" s="7"/>
      <c r="E369" s="7"/>
    </row>
    <row r="370" spans="1:5" ht="16.5">
      <c r="A370" s="7"/>
      <c r="B370" s="7"/>
      <c r="C370" s="7"/>
      <c r="D370" s="7"/>
      <c r="E370" s="7"/>
    </row>
    <row r="371" spans="1:5" ht="16.5">
      <c r="A371" s="7"/>
      <c r="B371" s="7"/>
      <c r="C371" s="7"/>
      <c r="D371" s="7"/>
      <c r="E371" s="7"/>
    </row>
    <row r="372" spans="1:5" ht="16.5">
      <c r="A372" s="7"/>
      <c r="B372" s="7"/>
      <c r="C372" s="7"/>
      <c r="D372" s="7"/>
      <c r="E372" s="7"/>
    </row>
    <row r="373" spans="1:5" ht="16.5">
      <c r="A373" s="7"/>
      <c r="B373" s="7"/>
      <c r="C373" s="7"/>
      <c r="D373" s="7"/>
      <c r="E373" s="7"/>
    </row>
    <row r="374" spans="1:5" ht="16.5">
      <c r="A374" s="7"/>
      <c r="B374" s="7"/>
      <c r="C374" s="7"/>
      <c r="D374" s="7"/>
      <c r="E374" s="7"/>
    </row>
    <row r="375" spans="1:5" ht="16.5">
      <c r="A375" s="7"/>
      <c r="B375" s="7"/>
      <c r="C375" s="7"/>
      <c r="D375" s="7"/>
      <c r="E375" s="7"/>
    </row>
    <row r="376" spans="1:5" ht="16.5">
      <c r="A376" s="7"/>
      <c r="B376" s="7"/>
      <c r="C376" s="7"/>
      <c r="D376" s="7"/>
      <c r="E376" s="7"/>
    </row>
    <row r="377" spans="1:5" ht="16.5">
      <c r="A377" s="7"/>
      <c r="B377" s="7"/>
      <c r="C377" s="7"/>
      <c r="D377" s="7"/>
      <c r="E377" s="7"/>
    </row>
    <row r="378" spans="1:5" ht="16.5">
      <c r="A378" s="7"/>
      <c r="B378" s="7"/>
      <c r="C378" s="7"/>
      <c r="D378" s="7"/>
      <c r="E378" s="7"/>
    </row>
    <row r="379" spans="1:5" ht="16.5">
      <c r="A379" s="7"/>
      <c r="B379" s="7"/>
      <c r="C379" s="7"/>
      <c r="D379" s="7"/>
      <c r="E379" s="7"/>
    </row>
    <row r="380" spans="1:5" ht="16.5">
      <c r="A380" s="7"/>
      <c r="B380" s="7"/>
      <c r="C380" s="7"/>
      <c r="D380" s="7"/>
      <c r="E380" s="7"/>
    </row>
    <row r="381" spans="1:5" ht="16.5">
      <c r="A381" s="7"/>
      <c r="B381" s="7"/>
      <c r="C381" s="7"/>
      <c r="D381" s="7"/>
      <c r="E381" s="7"/>
    </row>
    <row r="382" spans="1:5" ht="16.5">
      <c r="A382" s="7"/>
      <c r="B382" s="7"/>
      <c r="C382" s="7"/>
      <c r="D382" s="7"/>
      <c r="E382" s="7"/>
    </row>
    <row r="383" spans="1:5" ht="16.5">
      <c r="A383" s="7"/>
      <c r="B383" s="7"/>
      <c r="C383" s="7"/>
      <c r="D383" s="7"/>
      <c r="E383" s="7"/>
    </row>
    <row r="384" spans="1:5" ht="16.5">
      <c r="A384" s="7"/>
      <c r="B384" s="7"/>
      <c r="C384" s="7"/>
      <c r="D384" s="7"/>
      <c r="E384" s="7"/>
    </row>
    <row r="385" spans="1:5" ht="16.5">
      <c r="A385" s="7"/>
      <c r="B385" s="7"/>
      <c r="C385" s="7"/>
      <c r="D385" s="7"/>
      <c r="E385" s="7"/>
    </row>
    <row r="386" spans="1:5" ht="16.5">
      <c r="A386" s="7"/>
      <c r="B386" s="7"/>
      <c r="C386" s="7"/>
      <c r="D386" s="7"/>
      <c r="E386" s="7"/>
    </row>
    <row r="387" spans="1:5" ht="16.5">
      <c r="A387" s="7"/>
      <c r="B387" s="7"/>
      <c r="C387" s="7"/>
      <c r="D387" s="7"/>
      <c r="E387" s="7"/>
    </row>
    <row r="388" spans="1:5" ht="16.5">
      <c r="A388" s="7"/>
      <c r="B388" s="7"/>
      <c r="C388" s="7"/>
      <c r="D388" s="7"/>
      <c r="E388" s="7"/>
    </row>
    <row r="389" spans="1:5" ht="16.5">
      <c r="A389" s="7"/>
      <c r="B389" s="7"/>
      <c r="C389" s="7"/>
      <c r="D389" s="7"/>
      <c r="E389" s="7"/>
    </row>
    <row r="390" spans="1:5" ht="16.5">
      <c r="A390" s="7"/>
      <c r="B390" s="7"/>
      <c r="C390" s="7"/>
      <c r="D390" s="7"/>
      <c r="E390" s="7"/>
    </row>
    <row r="391" spans="1:5" ht="16.5">
      <c r="A391" s="7"/>
      <c r="B391" s="7"/>
      <c r="C391" s="7"/>
      <c r="D391" s="7"/>
      <c r="E391" s="7"/>
    </row>
    <row r="392" spans="1:5" ht="16.5">
      <c r="A392" s="7"/>
      <c r="B392" s="7"/>
      <c r="C392" s="7"/>
      <c r="D392" s="7"/>
      <c r="E392" s="7"/>
    </row>
    <row r="393" spans="1:5" ht="16.5">
      <c r="A393" s="7"/>
      <c r="B393" s="7"/>
      <c r="C393" s="7"/>
      <c r="D393" s="7"/>
      <c r="E393" s="7"/>
    </row>
    <row r="394" spans="1:5" ht="16.5">
      <c r="A394" s="7"/>
      <c r="B394" s="7"/>
      <c r="C394" s="7"/>
      <c r="D394" s="7"/>
      <c r="E394" s="7"/>
    </row>
    <row r="395" spans="1:5" ht="16.5">
      <c r="A395" s="7"/>
      <c r="B395" s="7"/>
      <c r="C395" s="7"/>
      <c r="D395" s="7"/>
      <c r="E395" s="7"/>
    </row>
    <row r="396" spans="1:5" ht="16.5">
      <c r="A396" s="7"/>
      <c r="B396" s="7"/>
      <c r="C396" s="7"/>
      <c r="D396" s="7"/>
      <c r="E396" s="7"/>
    </row>
    <row r="397" spans="1:5" ht="16.5">
      <c r="A397" s="7"/>
      <c r="B397" s="7"/>
      <c r="C397" s="7"/>
      <c r="D397" s="7"/>
      <c r="E397" s="7"/>
    </row>
    <row r="398" spans="1:5" ht="16.5">
      <c r="A398" s="7"/>
      <c r="B398" s="7"/>
      <c r="C398" s="7"/>
      <c r="D398" s="7"/>
      <c r="E398" s="7"/>
    </row>
    <row r="399" spans="1:5" ht="16.5">
      <c r="A399" s="7"/>
      <c r="B399" s="7"/>
      <c r="C399" s="7"/>
      <c r="D399" s="7"/>
      <c r="E399" s="7"/>
    </row>
    <row r="400" spans="1:5" ht="16.5">
      <c r="A400" s="7"/>
      <c r="B400" s="7"/>
      <c r="C400" s="7"/>
      <c r="D400" s="7"/>
      <c r="E400" s="7"/>
    </row>
    <row r="401" spans="1:5" ht="16.5">
      <c r="A401" s="7"/>
      <c r="B401" s="7"/>
      <c r="C401" s="7"/>
      <c r="D401" s="7"/>
      <c r="E401" s="7"/>
    </row>
    <row r="402" spans="1:5" ht="16.5">
      <c r="A402" s="7"/>
      <c r="B402" s="7"/>
      <c r="C402" s="7"/>
      <c r="D402" s="7"/>
      <c r="E402" s="7"/>
    </row>
    <row r="403" spans="1:5" ht="16.5">
      <c r="A403" s="7"/>
      <c r="B403" s="7"/>
      <c r="C403" s="7"/>
      <c r="D403" s="7"/>
      <c r="E403" s="7"/>
    </row>
    <row r="404" spans="1:5" ht="16.5">
      <c r="A404" s="7"/>
      <c r="B404" s="7"/>
      <c r="C404" s="7"/>
      <c r="D404" s="7"/>
      <c r="E404" s="7"/>
    </row>
    <row r="405" spans="1:5" ht="16.5">
      <c r="A405" s="7"/>
      <c r="B405" s="7"/>
      <c r="C405" s="7"/>
      <c r="D405" s="7"/>
      <c r="E405" s="7"/>
    </row>
    <row r="406" spans="1:5" ht="16.5">
      <c r="A406" s="7"/>
      <c r="B406" s="7"/>
      <c r="C406" s="7"/>
      <c r="D406" s="7"/>
      <c r="E406" s="7"/>
    </row>
    <row r="407" spans="1:5" ht="16.5">
      <c r="A407" s="7"/>
      <c r="B407" s="7"/>
      <c r="C407" s="7"/>
      <c r="D407" s="7"/>
      <c r="E407" s="7"/>
    </row>
    <row r="408" spans="1:5" ht="16.5">
      <c r="A408" s="7"/>
      <c r="B408" s="7"/>
      <c r="C408" s="7"/>
      <c r="D408" s="7"/>
      <c r="E408" s="7"/>
    </row>
    <row r="409" spans="1:5" ht="16.5">
      <c r="A409" s="7"/>
      <c r="B409" s="7"/>
      <c r="C409" s="7"/>
      <c r="D409" s="7"/>
      <c r="E409" s="7"/>
    </row>
    <row r="410" spans="1:5" ht="16.5">
      <c r="A410" s="7"/>
      <c r="B410" s="7"/>
      <c r="C410" s="7"/>
      <c r="D410" s="7"/>
      <c r="E410" s="7"/>
    </row>
    <row r="411" spans="1:5" ht="16.5">
      <c r="A411" s="7"/>
      <c r="B411" s="7"/>
      <c r="C411" s="7"/>
      <c r="D411" s="7"/>
      <c r="E411" s="7"/>
    </row>
    <row r="412" spans="1:5" ht="16.5">
      <c r="A412" s="7"/>
      <c r="B412" s="7"/>
      <c r="C412" s="7"/>
      <c r="D412" s="7"/>
      <c r="E412" s="7"/>
    </row>
    <row r="413" spans="1:5" ht="16.5">
      <c r="A413" s="7"/>
      <c r="B413" s="7"/>
      <c r="C413" s="7"/>
      <c r="D413" s="7"/>
      <c r="E413" s="7"/>
    </row>
    <row r="414" spans="1:5" ht="16.5">
      <c r="A414" s="7"/>
      <c r="B414" s="7"/>
      <c r="C414" s="7"/>
      <c r="D414" s="7"/>
      <c r="E414" s="7"/>
    </row>
    <row r="415" spans="1:5" ht="16.5">
      <c r="A415" s="7"/>
      <c r="B415" s="7"/>
      <c r="C415" s="7"/>
      <c r="D415" s="7"/>
      <c r="E415" s="7"/>
    </row>
    <row r="416" spans="1:5" ht="16.5">
      <c r="A416" s="7"/>
      <c r="B416" s="7"/>
      <c r="C416" s="7"/>
      <c r="D416" s="7"/>
      <c r="E416" s="7"/>
    </row>
    <row r="417" spans="1:5" ht="16.5">
      <c r="A417" s="7"/>
      <c r="B417" s="7"/>
      <c r="C417" s="7"/>
      <c r="D417" s="7"/>
      <c r="E417" s="7"/>
    </row>
    <row r="418" spans="1:5" ht="16.5">
      <c r="A418" s="7"/>
      <c r="B418" s="7"/>
      <c r="C418" s="7"/>
      <c r="D418" s="7"/>
      <c r="E418" s="7"/>
    </row>
    <row r="419" spans="1:5" ht="16.5">
      <c r="A419" s="7"/>
      <c r="B419" s="7"/>
      <c r="C419" s="7"/>
      <c r="D419" s="7"/>
      <c r="E419" s="7"/>
    </row>
    <row r="420" spans="1:5" ht="16.5">
      <c r="A420" s="7"/>
      <c r="B420" s="7"/>
      <c r="C420" s="7"/>
      <c r="D420" s="7"/>
      <c r="E420" s="7"/>
    </row>
    <row r="421" spans="1:5" ht="16.5">
      <c r="A421" s="7"/>
      <c r="B421" s="7"/>
      <c r="C421" s="7"/>
      <c r="D421" s="7"/>
      <c r="E421" s="7"/>
    </row>
    <row r="422" spans="1:5" ht="16.5">
      <c r="A422" s="7"/>
      <c r="B422" s="7"/>
      <c r="C422" s="7"/>
      <c r="D422" s="7"/>
      <c r="E422" s="7"/>
    </row>
    <row r="423" spans="1:5" ht="16.5">
      <c r="A423" s="7"/>
      <c r="B423" s="7"/>
      <c r="C423" s="7"/>
      <c r="D423" s="7"/>
      <c r="E423" s="7"/>
    </row>
    <row r="424" spans="1:5" ht="16.5">
      <c r="A424" s="7"/>
      <c r="B424" s="7"/>
      <c r="C424" s="7"/>
      <c r="D424" s="7"/>
      <c r="E424" s="7"/>
    </row>
    <row r="425" spans="1:5" ht="16.5">
      <c r="A425" s="7"/>
      <c r="B425" s="7"/>
      <c r="C425" s="7"/>
      <c r="D425" s="7"/>
      <c r="E425" s="7"/>
    </row>
    <row r="426" spans="1:5" ht="16.5">
      <c r="A426" s="7"/>
      <c r="B426" s="7"/>
      <c r="C426" s="7"/>
      <c r="D426" s="7"/>
      <c r="E426" s="7"/>
    </row>
  </sheetData>
  <sheetProtection/>
  <mergeCells count="12">
    <mergeCell ref="A2:F2"/>
    <mergeCell ref="A7:F7"/>
    <mergeCell ref="A1:F1"/>
    <mergeCell ref="A5:F5"/>
    <mergeCell ref="A6:F6"/>
    <mergeCell ref="A3:F3"/>
    <mergeCell ref="A4:F4"/>
    <mergeCell ref="D12:F12"/>
    <mergeCell ref="A12:A13"/>
    <mergeCell ref="B12:B13"/>
    <mergeCell ref="C12:C13"/>
    <mergeCell ref="A9:F10"/>
  </mergeCells>
  <printOptions/>
  <pageMargins left="0.31496062992125984" right="0.31496062992125984" top="0.15748031496062992" bottom="0.15748031496062992" header="0.11811023622047245" footer="0.11811023622047245"/>
  <pageSetup fitToHeight="2" fitToWidth="1"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6"/>
  <sheetViews>
    <sheetView zoomScaleSheetLayoutView="90" zoomScalePageLayoutView="0" workbookViewId="0" topLeftCell="A1">
      <selection activeCell="A8" sqref="A8"/>
    </sheetView>
  </sheetViews>
  <sheetFormatPr defaultColWidth="8.796875" defaultRowHeight="15"/>
  <cols>
    <col min="1" max="1" width="52.59765625" style="24" customWidth="1"/>
    <col min="2" max="2" width="6.3984375" style="24" customWidth="1"/>
    <col min="3" max="3" width="3.8984375" style="24" customWidth="1"/>
    <col min="4" max="4" width="3.796875" style="24" customWidth="1"/>
    <col min="5" max="5" width="11.69921875" style="24" customWidth="1"/>
    <col min="6" max="6" width="6.19921875" style="24" customWidth="1"/>
    <col min="7" max="8" width="11.09765625" style="24" customWidth="1"/>
    <col min="9" max="9" width="11.09765625" style="25" customWidth="1"/>
    <col min="10" max="16384" width="8.796875" style="24" customWidth="1"/>
  </cols>
  <sheetData>
    <row r="1" spans="1:9" s="8" customFormat="1" ht="16.5">
      <c r="A1" s="149" t="s">
        <v>8</v>
      </c>
      <c r="B1" s="149"/>
      <c r="C1" s="149"/>
      <c r="D1" s="149"/>
      <c r="E1" s="149"/>
      <c r="F1" s="149"/>
      <c r="G1" s="149"/>
      <c r="H1" s="149"/>
      <c r="I1" s="149"/>
    </row>
    <row r="2" spans="1:9" s="8" customFormat="1" ht="16.5">
      <c r="A2" s="149" t="s">
        <v>252</v>
      </c>
      <c r="B2" s="149"/>
      <c r="C2" s="149"/>
      <c r="D2" s="149"/>
      <c r="E2" s="149"/>
      <c r="F2" s="149"/>
      <c r="G2" s="149"/>
      <c r="H2" s="149"/>
      <c r="I2" s="149"/>
    </row>
    <row r="3" spans="1:9" s="8" customFormat="1" ht="16.5" customHeight="1">
      <c r="A3" s="149" t="s">
        <v>324</v>
      </c>
      <c r="B3" s="149"/>
      <c r="C3" s="149"/>
      <c r="D3" s="149"/>
      <c r="E3" s="149"/>
      <c r="F3" s="149"/>
      <c r="G3" s="149"/>
      <c r="H3" s="149"/>
      <c r="I3" s="149"/>
    </row>
    <row r="4" spans="1:9" s="8" customFormat="1" ht="16.5" customHeight="1">
      <c r="A4" s="149" t="s">
        <v>325</v>
      </c>
      <c r="B4" s="149"/>
      <c r="C4" s="149"/>
      <c r="D4" s="149"/>
      <c r="E4" s="149"/>
      <c r="F4" s="149"/>
      <c r="G4" s="149"/>
      <c r="H4" s="149"/>
      <c r="I4" s="149"/>
    </row>
    <row r="5" spans="1:9" s="8" customFormat="1" ht="16.5" customHeight="1">
      <c r="A5" s="149" t="s">
        <v>67</v>
      </c>
      <c r="B5" s="149"/>
      <c r="C5" s="149"/>
      <c r="D5" s="149"/>
      <c r="E5" s="149"/>
      <c r="F5" s="149"/>
      <c r="G5" s="149"/>
      <c r="H5" s="149"/>
      <c r="I5" s="149"/>
    </row>
    <row r="6" spans="1:9" s="8" customFormat="1" ht="16.5" customHeight="1">
      <c r="A6" s="149" t="s">
        <v>322</v>
      </c>
      <c r="B6" s="149"/>
      <c r="C6" s="149"/>
      <c r="D6" s="149"/>
      <c r="E6" s="149"/>
      <c r="F6" s="149"/>
      <c r="G6" s="149"/>
      <c r="H6" s="149"/>
      <c r="I6" s="149"/>
    </row>
    <row r="7" spans="1:9" s="8" customFormat="1" ht="16.5">
      <c r="A7" s="149" t="s">
        <v>363</v>
      </c>
      <c r="B7" s="149"/>
      <c r="C7" s="149"/>
      <c r="D7" s="149"/>
      <c r="E7" s="149"/>
      <c r="F7" s="149"/>
      <c r="G7" s="149"/>
      <c r="H7" s="149"/>
      <c r="I7" s="149"/>
    </row>
    <row r="8" spans="1:9" s="8" customFormat="1" ht="16.5">
      <c r="A8" s="73"/>
      <c r="B8" s="73"/>
      <c r="C8" s="74"/>
      <c r="D8" s="74"/>
      <c r="E8" s="74"/>
      <c r="F8" s="74"/>
      <c r="G8" s="74"/>
      <c r="H8" s="74"/>
      <c r="I8" s="74"/>
    </row>
    <row r="9" spans="1:9" s="8" customFormat="1" ht="17.25">
      <c r="A9" s="155" t="s">
        <v>9</v>
      </c>
      <c r="B9" s="155"/>
      <c r="C9" s="155"/>
      <c r="D9" s="155"/>
      <c r="E9" s="155"/>
      <c r="F9" s="155"/>
      <c r="G9" s="155"/>
      <c r="H9" s="155"/>
      <c r="I9" s="155"/>
    </row>
    <row r="10" spans="1:9" s="8" customFormat="1" ht="18" customHeight="1">
      <c r="A10" s="155" t="s">
        <v>239</v>
      </c>
      <c r="B10" s="155"/>
      <c r="C10" s="155"/>
      <c r="D10" s="155"/>
      <c r="E10" s="155"/>
      <c r="F10" s="155"/>
      <c r="G10" s="155"/>
      <c r="H10" s="155"/>
      <c r="I10" s="155"/>
    </row>
    <row r="11" spans="1:9" s="8" customFormat="1" ht="16.5">
      <c r="A11" s="38"/>
      <c r="B11" s="38"/>
      <c r="C11" s="38"/>
      <c r="D11" s="38"/>
      <c r="E11" s="38"/>
      <c r="F11" s="38"/>
      <c r="G11" s="38"/>
      <c r="H11" s="38"/>
      <c r="I11" s="33"/>
    </row>
    <row r="12" spans="1:9" s="16" customFormat="1" ht="14.25" customHeight="1">
      <c r="A12" s="157" t="s">
        <v>66</v>
      </c>
      <c r="B12" s="159" t="s">
        <v>233</v>
      </c>
      <c r="C12" s="159" t="s">
        <v>10</v>
      </c>
      <c r="D12" s="159" t="s">
        <v>2</v>
      </c>
      <c r="E12" s="156" t="s">
        <v>61</v>
      </c>
      <c r="F12" s="156" t="s">
        <v>62</v>
      </c>
      <c r="G12" s="147" t="s">
        <v>127</v>
      </c>
      <c r="H12" s="147"/>
      <c r="I12" s="147"/>
    </row>
    <row r="13" spans="1:11" s="16" customFormat="1" ht="15.75" customHeight="1">
      <c r="A13" s="158"/>
      <c r="B13" s="158"/>
      <c r="C13" s="158"/>
      <c r="D13" s="158"/>
      <c r="E13" s="156" t="s">
        <v>3</v>
      </c>
      <c r="F13" s="156" t="s">
        <v>11</v>
      </c>
      <c r="G13" s="45" t="s">
        <v>222</v>
      </c>
      <c r="H13" s="46" t="s">
        <v>227</v>
      </c>
      <c r="I13" s="46" t="s">
        <v>237</v>
      </c>
      <c r="J13" s="17"/>
      <c r="K13" s="18"/>
    </row>
    <row r="14" spans="1:10" s="16" customFormat="1" ht="15">
      <c r="A14" s="117" t="s">
        <v>12</v>
      </c>
      <c r="B14" s="117">
        <v>2</v>
      </c>
      <c r="C14" s="117">
        <v>3</v>
      </c>
      <c r="D14" s="117">
        <v>4</v>
      </c>
      <c r="E14" s="117">
        <v>5</v>
      </c>
      <c r="F14" s="117">
        <v>6</v>
      </c>
      <c r="G14" s="117">
        <v>7</v>
      </c>
      <c r="H14" s="117">
        <v>8</v>
      </c>
      <c r="I14" s="117">
        <v>9</v>
      </c>
      <c r="J14" s="18"/>
    </row>
    <row r="15" spans="1:10" s="16" customFormat="1" ht="15.75">
      <c r="A15" s="136" t="s">
        <v>178</v>
      </c>
      <c r="B15" s="128" t="s">
        <v>128</v>
      </c>
      <c r="C15" s="137" t="s">
        <v>128</v>
      </c>
      <c r="D15" s="137" t="s">
        <v>128</v>
      </c>
      <c r="E15" s="128" t="s">
        <v>128</v>
      </c>
      <c r="F15" s="128" t="s">
        <v>128</v>
      </c>
      <c r="G15" s="129">
        <v>18025486.02</v>
      </c>
      <c r="H15" s="129">
        <v>9129879</v>
      </c>
      <c r="I15" s="129">
        <v>8775059</v>
      </c>
      <c r="J15" s="18"/>
    </row>
    <row r="16" spans="1:9" s="16" customFormat="1" ht="15.75">
      <c r="A16" s="138" t="s">
        <v>234</v>
      </c>
      <c r="B16" s="139" t="s">
        <v>235</v>
      </c>
      <c r="C16" s="139" t="s">
        <v>128</v>
      </c>
      <c r="D16" s="139" t="s">
        <v>128</v>
      </c>
      <c r="E16" s="122" t="s">
        <v>128</v>
      </c>
      <c r="F16" s="122" t="s">
        <v>128</v>
      </c>
      <c r="G16" s="140">
        <v>18025486.02</v>
      </c>
      <c r="H16" s="140">
        <v>9129879</v>
      </c>
      <c r="I16" s="140">
        <v>8775059</v>
      </c>
    </row>
    <row r="17" spans="1:9" s="44" customFormat="1" ht="15.75">
      <c r="A17" s="122" t="s">
        <v>41</v>
      </c>
      <c r="B17" s="137" t="s">
        <v>235</v>
      </c>
      <c r="C17" s="139" t="s">
        <v>70</v>
      </c>
      <c r="D17" s="139" t="s">
        <v>128</v>
      </c>
      <c r="E17" s="122" t="s">
        <v>128</v>
      </c>
      <c r="F17" s="122" t="s">
        <v>128</v>
      </c>
      <c r="G17" s="129">
        <v>12783646.84</v>
      </c>
      <c r="H17" s="129">
        <v>7044433.56</v>
      </c>
      <c r="I17" s="129">
        <v>6897466</v>
      </c>
    </row>
    <row r="18" spans="1:9" s="44" customFormat="1" ht="47.25">
      <c r="A18" s="122" t="s">
        <v>7</v>
      </c>
      <c r="B18" s="137" t="s">
        <v>235</v>
      </c>
      <c r="C18" s="139" t="s">
        <v>70</v>
      </c>
      <c r="D18" s="139" t="s">
        <v>71</v>
      </c>
      <c r="E18" s="122" t="s">
        <v>128</v>
      </c>
      <c r="F18" s="122" t="s">
        <v>128</v>
      </c>
      <c r="G18" s="129">
        <v>7220546.84</v>
      </c>
      <c r="H18" s="129">
        <v>6962044</v>
      </c>
      <c r="I18" s="129">
        <v>6803294</v>
      </c>
    </row>
    <row r="19" spans="1:10" s="16" customFormat="1" ht="15.75">
      <c r="A19" s="47" t="s">
        <v>27</v>
      </c>
      <c r="B19" s="137" t="s">
        <v>235</v>
      </c>
      <c r="C19" s="139" t="s">
        <v>70</v>
      </c>
      <c r="D19" s="139" t="s">
        <v>71</v>
      </c>
      <c r="E19" s="137" t="s">
        <v>95</v>
      </c>
      <c r="F19" s="137" t="s">
        <v>128</v>
      </c>
      <c r="G19" s="129">
        <v>7220546.84</v>
      </c>
      <c r="H19" s="129">
        <v>6962044</v>
      </c>
      <c r="I19" s="129">
        <v>6803294</v>
      </c>
      <c r="J19" s="18"/>
    </row>
    <row r="20" spans="1:10" s="16" customFormat="1" ht="31.5">
      <c r="A20" s="122" t="s">
        <v>63</v>
      </c>
      <c r="B20" s="139" t="s">
        <v>235</v>
      </c>
      <c r="C20" s="139" t="s">
        <v>70</v>
      </c>
      <c r="D20" s="139" t="s">
        <v>71</v>
      </c>
      <c r="E20" s="139" t="s">
        <v>96</v>
      </c>
      <c r="F20" s="139" t="s">
        <v>128</v>
      </c>
      <c r="G20" s="140">
        <v>243865</v>
      </c>
      <c r="H20" s="140">
        <v>255718</v>
      </c>
      <c r="I20" s="140">
        <v>265288</v>
      </c>
      <c r="J20" s="18"/>
    </row>
    <row r="21" spans="1:9" s="8" customFormat="1" ht="63">
      <c r="A21" s="133" t="s">
        <v>64</v>
      </c>
      <c r="B21" s="134" t="s">
        <v>235</v>
      </c>
      <c r="C21" s="134" t="s">
        <v>70</v>
      </c>
      <c r="D21" s="134" t="s">
        <v>71</v>
      </c>
      <c r="E21" s="134" t="s">
        <v>96</v>
      </c>
      <c r="F21" s="134" t="s">
        <v>39</v>
      </c>
      <c r="G21" s="135">
        <v>237697</v>
      </c>
      <c r="H21" s="135">
        <v>229684</v>
      </c>
      <c r="I21" s="135">
        <v>238802</v>
      </c>
    </row>
    <row r="22" spans="1:9" s="8" customFormat="1" ht="31.5">
      <c r="A22" s="133" t="s">
        <v>119</v>
      </c>
      <c r="B22" s="134" t="s">
        <v>235</v>
      </c>
      <c r="C22" s="134" t="s">
        <v>70</v>
      </c>
      <c r="D22" s="134" t="s">
        <v>71</v>
      </c>
      <c r="E22" s="134" t="s">
        <v>96</v>
      </c>
      <c r="F22" s="134" t="s">
        <v>45</v>
      </c>
      <c r="G22" s="135">
        <v>6168</v>
      </c>
      <c r="H22" s="135">
        <v>26034</v>
      </c>
      <c r="I22" s="135">
        <v>26486</v>
      </c>
    </row>
    <row r="23" spans="1:9" s="16" customFormat="1" ht="15.75">
      <c r="A23" s="122" t="s">
        <v>28</v>
      </c>
      <c r="B23" s="139" t="s">
        <v>235</v>
      </c>
      <c r="C23" s="139" t="s">
        <v>70</v>
      </c>
      <c r="D23" s="139" t="s">
        <v>71</v>
      </c>
      <c r="E23" s="139" t="s">
        <v>97</v>
      </c>
      <c r="F23" s="139" t="s">
        <v>128</v>
      </c>
      <c r="G23" s="140">
        <v>6948</v>
      </c>
      <c r="H23" s="140">
        <v>6948</v>
      </c>
      <c r="I23" s="140">
        <v>6948</v>
      </c>
    </row>
    <row r="24" spans="1:9" s="8" customFormat="1" ht="63">
      <c r="A24" s="133" t="s">
        <v>64</v>
      </c>
      <c r="B24" s="134" t="s">
        <v>235</v>
      </c>
      <c r="C24" s="134" t="s">
        <v>70</v>
      </c>
      <c r="D24" s="134" t="s">
        <v>71</v>
      </c>
      <c r="E24" s="134" t="s">
        <v>97</v>
      </c>
      <c r="F24" s="134" t="s">
        <v>39</v>
      </c>
      <c r="G24" s="135">
        <v>5744</v>
      </c>
      <c r="H24" s="135">
        <v>5744</v>
      </c>
      <c r="I24" s="135">
        <v>5744</v>
      </c>
    </row>
    <row r="25" spans="1:9" s="16" customFormat="1" ht="31.5">
      <c r="A25" s="133" t="s">
        <v>119</v>
      </c>
      <c r="B25" s="134" t="s">
        <v>235</v>
      </c>
      <c r="C25" s="134" t="s">
        <v>70</v>
      </c>
      <c r="D25" s="134" t="s">
        <v>71</v>
      </c>
      <c r="E25" s="134" t="s">
        <v>97</v>
      </c>
      <c r="F25" s="134" t="s">
        <v>45</v>
      </c>
      <c r="G25" s="135">
        <v>1204</v>
      </c>
      <c r="H25" s="135">
        <v>1204</v>
      </c>
      <c r="I25" s="135">
        <v>1204</v>
      </c>
    </row>
    <row r="26" spans="1:9" s="16" customFormat="1" ht="110.25">
      <c r="A26" s="122" t="s">
        <v>240</v>
      </c>
      <c r="B26" s="139" t="s">
        <v>235</v>
      </c>
      <c r="C26" s="139" t="s">
        <v>70</v>
      </c>
      <c r="D26" s="139" t="s">
        <v>71</v>
      </c>
      <c r="E26" s="139" t="s">
        <v>102</v>
      </c>
      <c r="F26" s="139" t="s">
        <v>128</v>
      </c>
      <c r="G26" s="140">
        <v>27758</v>
      </c>
      <c r="H26" s="140">
        <v>27758</v>
      </c>
      <c r="I26" s="140">
        <v>27758</v>
      </c>
    </row>
    <row r="27" spans="1:9" s="8" customFormat="1" ht="63">
      <c r="A27" s="133" t="s">
        <v>64</v>
      </c>
      <c r="B27" s="134" t="s">
        <v>235</v>
      </c>
      <c r="C27" s="134" t="s">
        <v>70</v>
      </c>
      <c r="D27" s="134" t="s">
        <v>71</v>
      </c>
      <c r="E27" s="134" t="s">
        <v>102</v>
      </c>
      <c r="F27" s="134" t="s">
        <v>39</v>
      </c>
      <c r="G27" s="135">
        <v>21758</v>
      </c>
      <c r="H27" s="135">
        <v>21758</v>
      </c>
      <c r="I27" s="135">
        <v>21758</v>
      </c>
    </row>
    <row r="28" spans="1:10" s="20" customFormat="1" ht="31.5">
      <c r="A28" s="133" t="s">
        <v>119</v>
      </c>
      <c r="B28" s="134" t="s">
        <v>235</v>
      </c>
      <c r="C28" s="134" t="s">
        <v>70</v>
      </c>
      <c r="D28" s="134" t="s">
        <v>71</v>
      </c>
      <c r="E28" s="134" t="s">
        <v>102</v>
      </c>
      <c r="F28" s="134" t="s">
        <v>45</v>
      </c>
      <c r="G28" s="135">
        <v>6000</v>
      </c>
      <c r="H28" s="135">
        <v>6000</v>
      </c>
      <c r="I28" s="135">
        <v>6000</v>
      </c>
      <c r="J28" s="19"/>
    </row>
    <row r="29" spans="1:9" s="16" customFormat="1" ht="31.5">
      <c r="A29" s="122" t="s">
        <v>0</v>
      </c>
      <c r="B29" s="139" t="s">
        <v>235</v>
      </c>
      <c r="C29" s="139" t="s">
        <v>70</v>
      </c>
      <c r="D29" s="139" t="s">
        <v>71</v>
      </c>
      <c r="E29" s="139" t="s">
        <v>103</v>
      </c>
      <c r="F29" s="139" t="s">
        <v>128</v>
      </c>
      <c r="G29" s="140">
        <v>5982783.84</v>
      </c>
      <c r="H29" s="140">
        <v>5746883</v>
      </c>
      <c r="I29" s="140">
        <v>5579463</v>
      </c>
    </row>
    <row r="30" spans="1:9" s="16" customFormat="1" ht="63">
      <c r="A30" s="133" t="s">
        <v>64</v>
      </c>
      <c r="B30" s="134" t="s">
        <v>235</v>
      </c>
      <c r="C30" s="134" t="s">
        <v>70</v>
      </c>
      <c r="D30" s="134" t="s">
        <v>71</v>
      </c>
      <c r="E30" s="134" t="s">
        <v>103</v>
      </c>
      <c r="F30" s="134" t="s">
        <v>39</v>
      </c>
      <c r="G30" s="135">
        <v>5234193.84</v>
      </c>
      <c r="H30" s="135">
        <v>4764670</v>
      </c>
      <c r="I30" s="135">
        <v>4597250</v>
      </c>
    </row>
    <row r="31" spans="1:9" s="8" customFormat="1" ht="31.5">
      <c r="A31" s="133" t="s">
        <v>119</v>
      </c>
      <c r="B31" s="134" t="s">
        <v>235</v>
      </c>
      <c r="C31" s="134" t="s">
        <v>70</v>
      </c>
      <c r="D31" s="134" t="s">
        <v>71</v>
      </c>
      <c r="E31" s="134" t="s">
        <v>103</v>
      </c>
      <c r="F31" s="134" t="s">
        <v>45</v>
      </c>
      <c r="G31" s="135">
        <v>726013</v>
      </c>
      <c r="H31" s="135">
        <v>954713</v>
      </c>
      <c r="I31" s="135">
        <v>954713</v>
      </c>
    </row>
    <row r="32" spans="1:9" s="16" customFormat="1" ht="15.75">
      <c r="A32" s="133" t="s">
        <v>47</v>
      </c>
      <c r="B32" s="134" t="s">
        <v>235</v>
      </c>
      <c r="C32" s="134" t="s">
        <v>70</v>
      </c>
      <c r="D32" s="134" t="s">
        <v>71</v>
      </c>
      <c r="E32" s="134" t="s">
        <v>103</v>
      </c>
      <c r="F32" s="134" t="s">
        <v>46</v>
      </c>
      <c r="G32" s="135">
        <v>22577</v>
      </c>
      <c r="H32" s="135">
        <v>27500</v>
      </c>
      <c r="I32" s="135">
        <v>27500</v>
      </c>
    </row>
    <row r="33" spans="1:9" s="16" customFormat="1" ht="31.5">
      <c r="A33" s="122" t="s">
        <v>112</v>
      </c>
      <c r="B33" s="139" t="s">
        <v>235</v>
      </c>
      <c r="C33" s="139" t="s">
        <v>70</v>
      </c>
      <c r="D33" s="139" t="s">
        <v>71</v>
      </c>
      <c r="E33" s="139" t="s">
        <v>113</v>
      </c>
      <c r="F33" s="139" t="s">
        <v>128</v>
      </c>
      <c r="G33" s="140">
        <v>959192</v>
      </c>
      <c r="H33" s="140">
        <v>924737</v>
      </c>
      <c r="I33" s="140">
        <v>923837</v>
      </c>
    </row>
    <row r="34" spans="1:9" s="8" customFormat="1" ht="63">
      <c r="A34" s="133" t="s">
        <v>64</v>
      </c>
      <c r="B34" s="134" t="s">
        <v>235</v>
      </c>
      <c r="C34" s="134" t="s">
        <v>70</v>
      </c>
      <c r="D34" s="134" t="s">
        <v>71</v>
      </c>
      <c r="E34" s="134" t="s">
        <v>113</v>
      </c>
      <c r="F34" s="134" t="s">
        <v>39</v>
      </c>
      <c r="G34" s="135">
        <v>959192</v>
      </c>
      <c r="H34" s="135">
        <v>924737</v>
      </c>
      <c r="I34" s="135">
        <v>923837</v>
      </c>
    </row>
    <row r="35" spans="1:10" s="20" customFormat="1" ht="15.75">
      <c r="A35" s="122" t="s">
        <v>42</v>
      </c>
      <c r="B35" s="137" t="s">
        <v>235</v>
      </c>
      <c r="C35" s="139" t="s">
        <v>70</v>
      </c>
      <c r="D35" s="139" t="s">
        <v>72</v>
      </c>
      <c r="E35" s="122" t="s">
        <v>128</v>
      </c>
      <c r="F35" s="122" t="s">
        <v>128</v>
      </c>
      <c r="G35" s="129">
        <v>5563100</v>
      </c>
      <c r="H35" s="129">
        <v>82389.56</v>
      </c>
      <c r="I35" s="129">
        <v>94172</v>
      </c>
      <c r="J35" s="19"/>
    </row>
    <row r="36" spans="1:9" s="16" customFormat="1" ht="15.75">
      <c r="A36" s="47" t="s">
        <v>27</v>
      </c>
      <c r="B36" s="137" t="s">
        <v>235</v>
      </c>
      <c r="C36" s="139" t="s">
        <v>70</v>
      </c>
      <c r="D36" s="139" t="s">
        <v>72</v>
      </c>
      <c r="E36" s="137" t="s">
        <v>95</v>
      </c>
      <c r="F36" s="137" t="s">
        <v>128</v>
      </c>
      <c r="G36" s="129">
        <v>5563100</v>
      </c>
      <c r="H36" s="129">
        <v>82389.56</v>
      </c>
      <c r="I36" s="129">
        <v>94172</v>
      </c>
    </row>
    <row r="37" spans="1:9" s="16" customFormat="1" ht="15.75">
      <c r="A37" s="122" t="s">
        <v>26</v>
      </c>
      <c r="B37" s="139" t="s">
        <v>235</v>
      </c>
      <c r="C37" s="139" t="s">
        <v>70</v>
      </c>
      <c r="D37" s="139" t="s">
        <v>72</v>
      </c>
      <c r="E37" s="139" t="s">
        <v>104</v>
      </c>
      <c r="F37" s="139" t="s">
        <v>128</v>
      </c>
      <c r="G37" s="140">
        <v>3682114.2</v>
      </c>
      <c r="H37" s="140">
        <v>82389.56</v>
      </c>
      <c r="I37" s="140">
        <v>94172</v>
      </c>
    </row>
    <row r="38" spans="1:9" s="8" customFormat="1" ht="31.5">
      <c r="A38" s="133" t="s">
        <v>119</v>
      </c>
      <c r="B38" s="134" t="s">
        <v>235</v>
      </c>
      <c r="C38" s="134" t="s">
        <v>70</v>
      </c>
      <c r="D38" s="134" t="s">
        <v>72</v>
      </c>
      <c r="E38" s="134" t="s">
        <v>104</v>
      </c>
      <c r="F38" s="134" t="s">
        <v>45</v>
      </c>
      <c r="G38" s="135">
        <v>3445360.27</v>
      </c>
      <c r="H38" s="135">
        <v>61389.56</v>
      </c>
      <c r="I38" s="135">
        <v>73172</v>
      </c>
    </row>
    <row r="39" spans="1:9" s="8" customFormat="1" ht="16.5">
      <c r="A39" s="133" t="s">
        <v>47</v>
      </c>
      <c r="B39" s="134" t="s">
        <v>235</v>
      </c>
      <c r="C39" s="134" t="s">
        <v>70</v>
      </c>
      <c r="D39" s="134" t="s">
        <v>72</v>
      </c>
      <c r="E39" s="134" t="s">
        <v>104</v>
      </c>
      <c r="F39" s="134" t="s">
        <v>46</v>
      </c>
      <c r="G39" s="135">
        <v>236753.93</v>
      </c>
      <c r="H39" s="135">
        <v>21000</v>
      </c>
      <c r="I39" s="135">
        <v>21000</v>
      </c>
    </row>
    <row r="40" spans="1:9" s="16" customFormat="1" ht="47.25">
      <c r="A40" s="122" t="s">
        <v>358</v>
      </c>
      <c r="B40" s="139" t="s">
        <v>235</v>
      </c>
      <c r="C40" s="139" t="s">
        <v>70</v>
      </c>
      <c r="D40" s="139" t="s">
        <v>72</v>
      </c>
      <c r="E40" s="139" t="s">
        <v>359</v>
      </c>
      <c r="F40" s="139" t="s">
        <v>128</v>
      </c>
      <c r="G40" s="140">
        <v>1880985.8</v>
      </c>
      <c r="H40" s="140" t="s">
        <v>128</v>
      </c>
      <c r="I40" s="140" t="s">
        <v>128</v>
      </c>
    </row>
    <row r="41" spans="1:9" s="16" customFormat="1" ht="31.5">
      <c r="A41" s="133" t="s">
        <v>119</v>
      </c>
      <c r="B41" s="134" t="s">
        <v>235</v>
      </c>
      <c r="C41" s="134" t="s">
        <v>70</v>
      </c>
      <c r="D41" s="134" t="s">
        <v>72</v>
      </c>
      <c r="E41" s="134" t="s">
        <v>359</v>
      </c>
      <c r="F41" s="134" t="s">
        <v>45</v>
      </c>
      <c r="G41" s="135">
        <v>1880985.8</v>
      </c>
      <c r="H41" s="135" t="s">
        <v>128</v>
      </c>
      <c r="I41" s="135" t="s">
        <v>128</v>
      </c>
    </row>
    <row r="42" spans="1:9" s="16" customFormat="1" ht="15.75">
      <c r="A42" s="122" t="s">
        <v>73</v>
      </c>
      <c r="B42" s="137" t="s">
        <v>235</v>
      </c>
      <c r="C42" s="139" t="s">
        <v>71</v>
      </c>
      <c r="D42" s="139" t="s">
        <v>128</v>
      </c>
      <c r="E42" s="122" t="s">
        <v>128</v>
      </c>
      <c r="F42" s="122" t="s">
        <v>128</v>
      </c>
      <c r="G42" s="129">
        <v>1139634</v>
      </c>
      <c r="H42" s="129">
        <v>522230</v>
      </c>
      <c r="I42" s="129">
        <v>558330</v>
      </c>
    </row>
    <row r="43" spans="1:9" s="16" customFormat="1" ht="15.75">
      <c r="A43" s="122" t="s">
        <v>74</v>
      </c>
      <c r="B43" s="137" t="s">
        <v>235</v>
      </c>
      <c r="C43" s="139" t="s">
        <v>71</v>
      </c>
      <c r="D43" s="139" t="s">
        <v>75</v>
      </c>
      <c r="E43" s="122" t="s">
        <v>128</v>
      </c>
      <c r="F43" s="122" t="s">
        <v>128</v>
      </c>
      <c r="G43" s="129">
        <v>1124406</v>
      </c>
      <c r="H43" s="129">
        <v>522230</v>
      </c>
      <c r="I43" s="129">
        <v>558330</v>
      </c>
    </row>
    <row r="44" spans="1:9" s="16" customFormat="1" ht="15.75">
      <c r="A44" s="47" t="s">
        <v>27</v>
      </c>
      <c r="B44" s="137" t="s">
        <v>235</v>
      </c>
      <c r="C44" s="139" t="s">
        <v>71</v>
      </c>
      <c r="D44" s="139" t="s">
        <v>75</v>
      </c>
      <c r="E44" s="137" t="s">
        <v>95</v>
      </c>
      <c r="F44" s="137" t="s">
        <v>128</v>
      </c>
      <c r="G44" s="129">
        <v>1124406</v>
      </c>
      <c r="H44" s="129">
        <v>522230</v>
      </c>
      <c r="I44" s="129">
        <v>558330</v>
      </c>
    </row>
    <row r="45" spans="1:9" s="16" customFormat="1" ht="31.5">
      <c r="A45" s="122" t="s">
        <v>343</v>
      </c>
      <c r="B45" s="139" t="s">
        <v>235</v>
      </c>
      <c r="C45" s="139" t="s">
        <v>71</v>
      </c>
      <c r="D45" s="139" t="s">
        <v>75</v>
      </c>
      <c r="E45" s="139" t="s">
        <v>344</v>
      </c>
      <c r="F45" s="139" t="s">
        <v>128</v>
      </c>
      <c r="G45" s="140">
        <v>73000</v>
      </c>
      <c r="H45" s="140" t="s">
        <v>128</v>
      </c>
      <c r="I45" s="140" t="s">
        <v>128</v>
      </c>
    </row>
    <row r="46" spans="1:9" s="16" customFormat="1" ht="31.5">
      <c r="A46" s="133" t="s">
        <v>119</v>
      </c>
      <c r="B46" s="134" t="s">
        <v>235</v>
      </c>
      <c r="C46" s="134" t="s">
        <v>71</v>
      </c>
      <c r="D46" s="134" t="s">
        <v>75</v>
      </c>
      <c r="E46" s="134" t="s">
        <v>344</v>
      </c>
      <c r="F46" s="134" t="s">
        <v>45</v>
      </c>
      <c r="G46" s="135">
        <v>73000</v>
      </c>
      <c r="H46" s="135" t="s">
        <v>128</v>
      </c>
      <c r="I46" s="135" t="s">
        <v>128</v>
      </c>
    </row>
    <row r="47" spans="1:9" s="16" customFormat="1" ht="31.5">
      <c r="A47" s="122" t="s">
        <v>117</v>
      </c>
      <c r="B47" s="139" t="s">
        <v>235</v>
      </c>
      <c r="C47" s="139" t="s">
        <v>71</v>
      </c>
      <c r="D47" s="139" t="s">
        <v>75</v>
      </c>
      <c r="E47" s="139" t="s">
        <v>118</v>
      </c>
      <c r="F47" s="139" t="s">
        <v>128</v>
      </c>
      <c r="G47" s="140">
        <v>515940</v>
      </c>
      <c r="H47" s="140">
        <v>350000</v>
      </c>
      <c r="I47" s="140">
        <v>350000</v>
      </c>
    </row>
    <row r="48" spans="1:9" s="8" customFormat="1" ht="31.5">
      <c r="A48" s="133" t="s">
        <v>119</v>
      </c>
      <c r="B48" s="134" t="s">
        <v>235</v>
      </c>
      <c r="C48" s="134" t="s">
        <v>71</v>
      </c>
      <c r="D48" s="134" t="s">
        <v>75</v>
      </c>
      <c r="E48" s="134" t="s">
        <v>118</v>
      </c>
      <c r="F48" s="134" t="s">
        <v>45</v>
      </c>
      <c r="G48" s="135">
        <v>515940</v>
      </c>
      <c r="H48" s="135">
        <v>350000</v>
      </c>
      <c r="I48" s="135">
        <v>350000</v>
      </c>
    </row>
    <row r="49" spans="1:9" s="16" customFormat="1" ht="31.5">
      <c r="A49" s="122" t="s">
        <v>224</v>
      </c>
      <c r="B49" s="139" t="s">
        <v>235</v>
      </c>
      <c r="C49" s="139" t="s">
        <v>71</v>
      </c>
      <c r="D49" s="139" t="s">
        <v>75</v>
      </c>
      <c r="E49" s="139" t="s">
        <v>225</v>
      </c>
      <c r="F49" s="139" t="s">
        <v>128</v>
      </c>
      <c r="G49" s="140">
        <v>535466</v>
      </c>
      <c r="H49" s="140">
        <v>172230</v>
      </c>
      <c r="I49" s="140">
        <v>208330</v>
      </c>
    </row>
    <row r="50" spans="1:9" s="16" customFormat="1" ht="31.5">
      <c r="A50" s="133" t="s">
        <v>119</v>
      </c>
      <c r="B50" s="134" t="s">
        <v>235</v>
      </c>
      <c r="C50" s="134" t="s">
        <v>71</v>
      </c>
      <c r="D50" s="134" t="s">
        <v>75</v>
      </c>
      <c r="E50" s="134" t="s">
        <v>225</v>
      </c>
      <c r="F50" s="134" t="s">
        <v>45</v>
      </c>
      <c r="G50" s="135">
        <v>535466</v>
      </c>
      <c r="H50" s="135">
        <v>172230</v>
      </c>
      <c r="I50" s="135">
        <v>208330</v>
      </c>
    </row>
    <row r="51" spans="1:9" s="16" customFormat="1" ht="15.75">
      <c r="A51" s="122" t="s">
        <v>347</v>
      </c>
      <c r="B51" s="137" t="s">
        <v>235</v>
      </c>
      <c r="C51" s="139" t="s">
        <v>71</v>
      </c>
      <c r="D51" s="139" t="s">
        <v>348</v>
      </c>
      <c r="E51" s="122" t="s">
        <v>128</v>
      </c>
      <c r="F51" s="122" t="s">
        <v>128</v>
      </c>
      <c r="G51" s="129">
        <v>15228</v>
      </c>
      <c r="H51" s="129" t="s">
        <v>128</v>
      </c>
      <c r="I51" s="129" t="s">
        <v>128</v>
      </c>
    </row>
    <row r="52" spans="1:9" s="16" customFormat="1" ht="15.75">
      <c r="A52" s="47" t="s">
        <v>27</v>
      </c>
      <c r="B52" s="137" t="s">
        <v>235</v>
      </c>
      <c r="C52" s="139" t="s">
        <v>71</v>
      </c>
      <c r="D52" s="139" t="s">
        <v>348</v>
      </c>
      <c r="E52" s="137" t="s">
        <v>95</v>
      </c>
      <c r="F52" s="137" t="s">
        <v>128</v>
      </c>
      <c r="G52" s="129">
        <v>15228</v>
      </c>
      <c r="H52" s="129" t="s">
        <v>128</v>
      </c>
      <c r="I52" s="129" t="s">
        <v>128</v>
      </c>
    </row>
    <row r="53" spans="1:10" s="22" customFormat="1" ht="15.75">
      <c r="A53" s="122" t="s">
        <v>345</v>
      </c>
      <c r="B53" s="139" t="s">
        <v>235</v>
      </c>
      <c r="C53" s="139" t="s">
        <v>71</v>
      </c>
      <c r="D53" s="139" t="s">
        <v>348</v>
      </c>
      <c r="E53" s="139" t="s">
        <v>346</v>
      </c>
      <c r="F53" s="139" t="s">
        <v>128</v>
      </c>
      <c r="G53" s="140">
        <v>15228</v>
      </c>
      <c r="H53" s="140" t="s">
        <v>128</v>
      </c>
      <c r="I53" s="140" t="s">
        <v>128</v>
      </c>
      <c r="J53" s="21"/>
    </row>
    <row r="54" spans="1:9" s="48" customFormat="1" ht="31.5">
      <c r="A54" s="133" t="s">
        <v>119</v>
      </c>
      <c r="B54" s="134" t="s">
        <v>235</v>
      </c>
      <c r="C54" s="134" t="s">
        <v>71</v>
      </c>
      <c r="D54" s="134" t="s">
        <v>348</v>
      </c>
      <c r="E54" s="134" t="s">
        <v>346</v>
      </c>
      <c r="F54" s="134" t="s">
        <v>45</v>
      </c>
      <c r="G54" s="135">
        <v>15228</v>
      </c>
      <c r="H54" s="135" t="s">
        <v>128</v>
      </c>
      <c r="I54" s="135" t="s">
        <v>128</v>
      </c>
    </row>
    <row r="55" spans="1:9" s="48" customFormat="1" ht="15.75">
      <c r="A55" s="122" t="s">
        <v>43</v>
      </c>
      <c r="B55" s="137" t="s">
        <v>235</v>
      </c>
      <c r="C55" s="139" t="s">
        <v>76</v>
      </c>
      <c r="D55" s="139" t="s">
        <v>128</v>
      </c>
      <c r="E55" s="122" t="s">
        <v>128</v>
      </c>
      <c r="F55" s="122" t="s">
        <v>128</v>
      </c>
      <c r="G55" s="129">
        <v>3022505.9</v>
      </c>
      <c r="H55" s="129">
        <v>820694.44</v>
      </c>
      <c r="I55" s="129">
        <v>372261</v>
      </c>
    </row>
    <row r="56" spans="1:9" s="23" customFormat="1" ht="15.75">
      <c r="A56" s="122" t="s">
        <v>16</v>
      </c>
      <c r="B56" s="137" t="s">
        <v>235</v>
      </c>
      <c r="C56" s="139" t="s">
        <v>76</v>
      </c>
      <c r="D56" s="139" t="s">
        <v>77</v>
      </c>
      <c r="E56" s="122" t="s">
        <v>128</v>
      </c>
      <c r="F56" s="122" t="s">
        <v>128</v>
      </c>
      <c r="G56" s="129">
        <v>3022505.9</v>
      </c>
      <c r="H56" s="129">
        <v>820694.44</v>
      </c>
      <c r="I56" s="129">
        <v>372261</v>
      </c>
    </row>
    <row r="57" spans="1:9" s="23" customFormat="1" ht="15.75">
      <c r="A57" s="47" t="s">
        <v>27</v>
      </c>
      <c r="B57" s="137" t="s">
        <v>235</v>
      </c>
      <c r="C57" s="139" t="s">
        <v>76</v>
      </c>
      <c r="D57" s="139" t="s">
        <v>77</v>
      </c>
      <c r="E57" s="137" t="s">
        <v>95</v>
      </c>
      <c r="F57" s="137" t="s">
        <v>128</v>
      </c>
      <c r="G57" s="129">
        <v>3022505.9</v>
      </c>
      <c r="H57" s="129">
        <v>820694.44</v>
      </c>
      <c r="I57" s="129">
        <v>372261</v>
      </c>
    </row>
    <row r="58" spans="1:9" s="23" customFormat="1" ht="15.75">
      <c r="A58" s="122" t="s">
        <v>17</v>
      </c>
      <c r="B58" s="139" t="s">
        <v>235</v>
      </c>
      <c r="C58" s="139" t="s">
        <v>76</v>
      </c>
      <c r="D58" s="139" t="s">
        <v>77</v>
      </c>
      <c r="E58" s="139" t="s">
        <v>106</v>
      </c>
      <c r="F58" s="139" t="s">
        <v>128</v>
      </c>
      <c r="G58" s="140">
        <v>143300</v>
      </c>
      <c r="H58" s="140" t="s">
        <v>128</v>
      </c>
      <c r="I58" s="140" t="s">
        <v>128</v>
      </c>
    </row>
    <row r="59" spans="1:9" s="23" customFormat="1" ht="31.5">
      <c r="A59" s="133" t="s">
        <v>119</v>
      </c>
      <c r="B59" s="134" t="s">
        <v>235</v>
      </c>
      <c r="C59" s="134" t="s">
        <v>76</v>
      </c>
      <c r="D59" s="134" t="s">
        <v>77</v>
      </c>
      <c r="E59" s="134" t="s">
        <v>106</v>
      </c>
      <c r="F59" s="134" t="s">
        <v>45</v>
      </c>
      <c r="G59" s="135">
        <v>143300</v>
      </c>
      <c r="H59" s="135" t="s">
        <v>128</v>
      </c>
      <c r="I59" s="135" t="s">
        <v>128</v>
      </c>
    </row>
    <row r="60" spans="1:9" s="23" customFormat="1" ht="15.75">
      <c r="A60" s="122" t="s">
        <v>330</v>
      </c>
      <c r="B60" s="139" t="s">
        <v>235</v>
      </c>
      <c r="C60" s="139" t="s">
        <v>76</v>
      </c>
      <c r="D60" s="139" t="s">
        <v>77</v>
      </c>
      <c r="E60" s="139" t="s">
        <v>331</v>
      </c>
      <c r="F60" s="139" t="s">
        <v>128</v>
      </c>
      <c r="G60" s="140">
        <v>6000</v>
      </c>
      <c r="H60" s="140" t="s">
        <v>128</v>
      </c>
      <c r="I60" s="140" t="s">
        <v>128</v>
      </c>
    </row>
    <row r="61" spans="1:9" s="23" customFormat="1" ht="31.5">
      <c r="A61" s="133" t="s">
        <v>119</v>
      </c>
      <c r="B61" s="134" t="s">
        <v>235</v>
      </c>
      <c r="C61" s="134" t="s">
        <v>76</v>
      </c>
      <c r="D61" s="134" t="s">
        <v>77</v>
      </c>
      <c r="E61" s="134" t="s">
        <v>331</v>
      </c>
      <c r="F61" s="134" t="s">
        <v>45</v>
      </c>
      <c r="G61" s="135">
        <v>6000</v>
      </c>
      <c r="H61" s="135" t="s">
        <v>128</v>
      </c>
      <c r="I61" s="135" t="s">
        <v>128</v>
      </c>
    </row>
    <row r="62" spans="1:10" s="16" customFormat="1" ht="31.5">
      <c r="A62" s="122" t="s">
        <v>123</v>
      </c>
      <c r="B62" s="139" t="s">
        <v>235</v>
      </c>
      <c r="C62" s="139" t="s">
        <v>76</v>
      </c>
      <c r="D62" s="139" t="s">
        <v>77</v>
      </c>
      <c r="E62" s="139" t="s">
        <v>124</v>
      </c>
      <c r="F62" s="139" t="s">
        <v>128</v>
      </c>
      <c r="G62" s="140">
        <v>55156.6</v>
      </c>
      <c r="H62" s="140" t="s">
        <v>128</v>
      </c>
      <c r="I62" s="140" t="s">
        <v>128</v>
      </c>
      <c r="J62" s="18"/>
    </row>
    <row r="63" spans="1:10" s="16" customFormat="1" ht="31.5">
      <c r="A63" s="133" t="s">
        <v>119</v>
      </c>
      <c r="B63" s="134" t="s">
        <v>235</v>
      </c>
      <c r="C63" s="134" t="s">
        <v>76</v>
      </c>
      <c r="D63" s="134" t="s">
        <v>77</v>
      </c>
      <c r="E63" s="134" t="s">
        <v>124</v>
      </c>
      <c r="F63" s="134" t="s">
        <v>45</v>
      </c>
      <c r="G63" s="135">
        <v>55156.6</v>
      </c>
      <c r="H63" s="135" t="s">
        <v>128</v>
      </c>
      <c r="I63" s="135" t="s">
        <v>128</v>
      </c>
      <c r="J63" s="18"/>
    </row>
    <row r="64" spans="1:10" s="16" customFormat="1" ht="31.5">
      <c r="A64" s="122" t="s">
        <v>243</v>
      </c>
      <c r="B64" s="139" t="s">
        <v>235</v>
      </c>
      <c r="C64" s="139" t="s">
        <v>76</v>
      </c>
      <c r="D64" s="139" t="s">
        <v>77</v>
      </c>
      <c r="E64" s="139" t="s">
        <v>244</v>
      </c>
      <c r="F64" s="139" t="s">
        <v>128</v>
      </c>
      <c r="G64" s="140" t="s">
        <v>128</v>
      </c>
      <c r="H64" s="140" t="s">
        <v>128</v>
      </c>
      <c r="I64" s="140">
        <v>372261</v>
      </c>
      <c r="J64" s="18"/>
    </row>
    <row r="65" spans="1:9" s="23" customFormat="1" ht="31.5">
      <c r="A65" s="133" t="s">
        <v>119</v>
      </c>
      <c r="B65" s="134" t="s">
        <v>235</v>
      </c>
      <c r="C65" s="134" t="s">
        <v>76</v>
      </c>
      <c r="D65" s="134" t="s">
        <v>77</v>
      </c>
      <c r="E65" s="134" t="s">
        <v>244</v>
      </c>
      <c r="F65" s="134" t="s">
        <v>45</v>
      </c>
      <c r="G65" s="135" t="s">
        <v>128</v>
      </c>
      <c r="H65" s="135" t="s">
        <v>128</v>
      </c>
      <c r="I65" s="135">
        <v>372261</v>
      </c>
    </row>
    <row r="66" spans="1:9" s="16" customFormat="1" ht="31.5">
      <c r="A66" s="122" t="s">
        <v>340</v>
      </c>
      <c r="B66" s="139" t="s">
        <v>235</v>
      </c>
      <c r="C66" s="139" t="s">
        <v>76</v>
      </c>
      <c r="D66" s="139" t="s">
        <v>77</v>
      </c>
      <c r="E66" s="139" t="s">
        <v>341</v>
      </c>
      <c r="F66" s="139" t="s">
        <v>128</v>
      </c>
      <c r="G66" s="140">
        <v>2061500.4</v>
      </c>
      <c r="H66" s="140" t="s">
        <v>128</v>
      </c>
      <c r="I66" s="140" t="s">
        <v>128</v>
      </c>
    </row>
    <row r="67" spans="1:9" s="16" customFormat="1" ht="31.5">
      <c r="A67" s="133" t="s">
        <v>119</v>
      </c>
      <c r="B67" s="134" t="s">
        <v>235</v>
      </c>
      <c r="C67" s="134" t="s">
        <v>76</v>
      </c>
      <c r="D67" s="134" t="s">
        <v>77</v>
      </c>
      <c r="E67" s="134" t="s">
        <v>341</v>
      </c>
      <c r="F67" s="134" t="s">
        <v>45</v>
      </c>
      <c r="G67" s="135">
        <v>2061500.4</v>
      </c>
      <c r="H67" s="135" t="s">
        <v>128</v>
      </c>
      <c r="I67" s="135" t="s">
        <v>128</v>
      </c>
    </row>
    <row r="68" spans="1:9" s="16" customFormat="1" ht="31.5">
      <c r="A68" s="122" t="s">
        <v>245</v>
      </c>
      <c r="B68" s="139" t="s">
        <v>235</v>
      </c>
      <c r="C68" s="139" t="s">
        <v>76</v>
      </c>
      <c r="D68" s="139" t="s">
        <v>77</v>
      </c>
      <c r="E68" s="139" t="s">
        <v>246</v>
      </c>
      <c r="F68" s="139" t="s">
        <v>128</v>
      </c>
      <c r="G68" s="140">
        <v>756548.9</v>
      </c>
      <c r="H68" s="140">
        <v>820694.44</v>
      </c>
      <c r="I68" s="140" t="s">
        <v>128</v>
      </c>
    </row>
    <row r="69" spans="1:9" s="23" customFormat="1" ht="31.5">
      <c r="A69" s="133" t="s">
        <v>119</v>
      </c>
      <c r="B69" s="134" t="s">
        <v>235</v>
      </c>
      <c r="C69" s="134" t="s">
        <v>76</v>
      </c>
      <c r="D69" s="134" t="s">
        <v>77</v>
      </c>
      <c r="E69" s="134" t="s">
        <v>246</v>
      </c>
      <c r="F69" s="134" t="s">
        <v>45</v>
      </c>
      <c r="G69" s="135">
        <v>756548.9</v>
      </c>
      <c r="H69" s="135">
        <v>820694.44</v>
      </c>
      <c r="I69" s="135" t="s">
        <v>128</v>
      </c>
    </row>
    <row r="70" spans="1:9" s="23" customFormat="1" ht="15.75">
      <c r="A70" s="122" t="s">
        <v>44</v>
      </c>
      <c r="B70" s="137" t="s">
        <v>235</v>
      </c>
      <c r="C70" s="139" t="s">
        <v>78</v>
      </c>
      <c r="D70" s="139" t="s">
        <v>128</v>
      </c>
      <c r="E70" s="122" t="s">
        <v>128</v>
      </c>
      <c r="F70" s="122" t="s">
        <v>128</v>
      </c>
      <c r="G70" s="129">
        <v>594491.28</v>
      </c>
      <c r="H70" s="129">
        <v>540000</v>
      </c>
      <c r="I70" s="129">
        <v>540000</v>
      </c>
    </row>
    <row r="71" spans="1:9" s="23" customFormat="1" ht="15.75">
      <c r="A71" s="122" t="s">
        <v>6</v>
      </c>
      <c r="B71" s="137" t="s">
        <v>235</v>
      </c>
      <c r="C71" s="139" t="s">
        <v>78</v>
      </c>
      <c r="D71" s="139" t="s">
        <v>70</v>
      </c>
      <c r="E71" s="122" t="s">
        <v>128</v>
      </c>
      <c r="F71" s="122" t="s">
        <v>128</v>
      </c>
      <c r="G71" s="129">
        <v>594491.28</v>
      </c>
      <c r="H71" s="129">
        <v>540000</v>
      </c>
      <c r="I71" s="129">
        <v>540000</v>
      </c>
    </row>
    <row r="72" spans="1:9" s="23" customFormat="1" ht="15.75">
      <c r="A72" s="47" t="s">
        <v>27</v>
      </c>
      <c r="B72" s="137" t="s">
        <v>235</v>
      </c>
      <c r="C72" s="139" t="s">
        <v>78</v>
      </c>
      <c r="D72" s="139" t="s">
        <v>70</v>
      </c>
      <c r="E72" s="137" t="s">
        <v>95</v>
      </c>
      <c r="F72" s="137" t="s">
        <v>128</v>
      </c>
      <c r="G72" s="129">
        <v>594491.28</v>
      </c>
      <c r="H72" s="129">
        <v>540000</v>
      </c>
      <c r="I72" s="129">
        <v>540000</v>
      </c>
    </row>
    <row r="73" spans="1:9" s="23" customFormat="1" ht="31.5">
      <c r="A73" s="122" t="s">
        <v>1</v>
      </c>
      <c r="B73" s="139" t="s">
        <v>235</v>
      </c>
      <c r="C73" s="139" t="s">
        <v>78</v>
      </c>
      <c r="D73" s="139" t="s">
        <v>70</v>
      </c>
      <c r="E73" s="139" t="s">
        <v>105</v>
      </c>
      <c r="F73" s="139" t="s">
        <v>128</v>
      </c>
      <c r="G73" s="140">
        <v>594491.28</v>
      </c>
      <c r="H73" s="140">
        <v>540000</v>
      </c>
      <c r="I73" s="140">
        <v>540000</v>
      </c>
    </row>
    <row r="74" spans="1:9" s="23" customFormat="1" ht="15.75">
      <c r="A74" s="133" t="s">
        <v>49</v>
      </c>
      <c r="B74" s="134" t="s">
        <v>235</v>
      </c>
      <c r="C74" s="134" t="s">
        <v>78</v>
      </c>
      <c r="D74" s="134" t="s">
        <v>70</v>
      </c>
      <c r="E74" s="134" t="s">
        <v>105</v>
      </c>
      <c r="F74" s="134" t="s">
        <v>48</v>
      </c>
      <c r="G74" s="135">
        <v>594491.28</v>
      </c>
      <c r="H74" s="135">
        <v>540000</v>
      </c>
      <c r="I74" s="135">
        <v>540000</v>
      </c>
    </row>
    <row r="75" spans="1:9" s="23" customFormat="1" ht="47.25">
      <c r="A75" s="122" t="s">
        <v>179</v>
      </c>
      <c r="B75" s="137" t="s">
        <v>235</v>
      </c>
      <c r="C75" s="139" t="s">
        <v>79</v>
      </c>
      <c r="D75" s="139" t="s">
        <v>128</v>
      </c>
      <c r="E75" s="122" t="s">
        <v>128</v>
      </c>
      <c r="F75" s="122" t="s">
        <v>128</v>
      </c>
      <c r="G75" s="129">
        <v>485208</v>
      </c>
      <c r="H75" s="129" t="s">
        <v>128</v>
      </c>
      <c r="I75" s="129" t="s">
        <v>128</v>
      </c>
    </row>
    <row r="76" spans="1:9" s="23" customFormat="1" ht="15.75">
      <c r="A76" s="122" t="s">
        <v>18</v>
      </c>
      <c r="B76" s="137" t="s">
        <v>235</v>
      </c>
      <c r="C76" s="139" t="s">
        <v>79</v>
      </c>
      <c r="D76" s="139" t="s">
        <v>77</v>
      </c>
      <c r="E76" s="122" t="s">
        <v>128</v>
      </c>
      <c r="F76" s="122" t="s">
        <v>128</v>
      </c>
      <c r="G76" s="129">
        <v>485208</v>
      </c>
      <c r="H76" s="129" t="s">
        <v>128</v>
      </c>
      <c r="I76" s="129" t="s">
        <v>128</v>
      </c>
    </row>
    <row r="77" spans="1:9" s="23" customFormat="1" ht="15.75">
      <c r="A77" s="47" t="s">
        <v>27</v>
      </c>
      <c r="B77" s="137" t="s">
        <v>235</v>
      </c>
      <c r="C77" s="139" t="s">
        <v>79</v>
      </c>
      <c r="D77" s="139" t="s">
        <v>77</v>
      </c>
      <c r="E77" s="137" t="s">
        <v>95</v>
      </c>
      <c r="F77" s="137" t="s">
        <v>128</v>
      </c>
      <c r="G77" s="129">
        <v>485208</v>
      </c>
      <c r="H77" s="129" t="s">
        <v>128</v>
      </c>
      <c r="I77" s="129" t="s">
        <v>128</v>
      </c>
    </row>
    <row r="78" spans="1:9" s="23" customFormat="1" ht="78.75">
      <c r="A78" s="122" t="s">
        <v>98</v>
      </c>
      <c r="B78" s="139" t="s">
        <v>235</v>
      </c>
      <c r="C78" s="139" t="s">
        <v>79</v>
      </c>
      <c r="D78" s="139" t="s">
        <v>77</v>
      </c>
      <c r="E78" s="139" t="s">
        <v>99</v>
      </c>
      <c r="F78" s="139" t="s">
        <v>128</v>
      </c>
      <c r="G78" s="140">
        <v>354000</v>
      </c>
      <c r="H78" s="140" t="s">
        <v>128</v>
      </c>
      <c r="I78" s="140" t="s">
        <v>128</v>
      </c>
    </row>
    <row r="79" spans="1:9" s="23" customFormat="1" ht="15.75">
      <c r="A79" s="133" t="s">
        <v>65</v>
      </c>
      <c r="B79" s="134" t="s">
        <v>235</v>
      </c>
      <c r="C79" s="134" t="s">
        <v>79</v>
      </c>
      <c r="D79" s="134" t="s">
        <v>77</v>
      </c>
      <c r="E79" s="134" t="s">
        <v>99</v>
      </c>
      <c r="F79" s="134" t="s">
        <v>50</v>
      </c>
      <c r="G79" s="135">
        <v>354000</v>
      </c>
      <c r="H79" s="135" t="s">
        <v>128</v>
      </c>
      <c r="I79" s="135" t="s">
        <v>128</v>
      </c>
    </row>
    <row r="80" spans="1:9" s="23" customFormat="1" ht="47.25">
      <c r="A80" s="122" t="s">
        <v>100</v>
      </c>
      <c r="B80" s="139" t="s">
        <v>235</v>
      </c>
      <c r="C80" s="139" t="s">
        <v>79</v>
      </c>
      <c r="D80" s="139" t="s">
        <v>77</v>
      </c>
      <c r="E80" s="139" t="s">
        <v>101</v>
      </c>
      <c r="F80" s="139" t="s">
        <v>128</v>
      </c>
      <c r="G80" s="140">
        <v>131208</v>
      </c>
      <c r="H80" s="140" t="s">
        <v>128</v>
      </c>
      <c r="I80" s="140" t="s">
        <v>128</v>
      </c>
    </row>
    <row r="81" spans="1:9" ht="15.75">
      <c r="A81" s="133" t="s">
        <v>65</v>
      </c>
      <c r="B81" s="134" t="s">
        <v>235</v>
      </c>
      <c r="C81" s="134" t="s">
        <v>79</v>
      </c>
      <c r="D81" s="134" t="s">
        <v>77</v>
      </c>
      <c r="E81" s="134" t="s">
        <v>101</v>
      </c>
      <c r="F81" s="134" t="s">
        <v>50</v>
      </c>
      <c r="G81" s="135">
        <v>131208</v>
      </c>
      <c r="H81" s="135" t="s">
        <v>128</v>
      </c>
      <c r="I81" s="135" t="s">
        <v>128</v>
      </c>
    </row>
    <row r="82" spans="1:9" s="23" customFormat="1" ht="15.75">
      <c r="A82" s="122" t="s">
        <v>27</v>
      </c>
      <c r="B82" s="137" t="s">
        <v>235</v>
      </c>
      <c r="C82" s="139" t="s">
        <v>109</v>
      </c>
      <c r="D82" s="139" t="s">
        <v>128</v>
      </c>
      <c r="E82" s="122" t="s">
        <v>128</v>
      </c>
      <c r="F82" s="122" t="s">
        <v>128</v>
      </c>
      <c r="G82" s="129" t="s">
        <v>128</v>
      </c>
      <c r="H82" s="129">
        <v>202521</v>
      </c>
      <c r="I82" s="129">
        <v>407002</v>
      </c>
    </row>
    <row r="83" spans="1:9" s="23" customFormat="1" ht="15.75">
      <c r="A83" s="122" t="s">
        <v>226</v>
      </c>
      <c r="B83" s="137" t="s">
        <v>235</v>
      </c>
      <c r="C83" s="139" t="s">
        <v>109</v>
      </c>
      <c r="D83" s="139" t="s">
        <v>109</v>
      </c>
      <c r="E83" s="122" t="s">
        <v>128</v>
      </c>
      <c r="F83" s="122" t="s">
        <v>128</v>
      </c>
      <c r="G83" s="129" t="s">
        <v>128</v>
      </c>
      <c r="H83" s="129">
        <v>202521</v>
      </c>
      <c r="I83" s="129">
        <v>407002</v>
      </c>
    </row>
    <row r="84" spans="1:9" s="23" customFormat="1" ht="15.75">
      <c r="A84" s="47" t="s">
        <v>27</v>
      </c>
      <c r="B84" s="137" t="s">
        <v>235</v>
      </c>
      <c r="C84" s="139" t="s">
        <v>109</v>
      </c>
      <c r="D84" s="139" t="s">
        <v>109</v>
      </c>
      <c r="E84" s="137" t="s">
        <v>95</v>
      </c>
      <c r="F84" s="137" t="s">
        <v>128</v>
      </c>
      <c r="G84" s="129" t="s">
        <v>128</v>
      </c>
      <c r="H84" s="129">
        <v>202521</v>
      </c>
      <c r="I84" s="129">
        <v>407002</v>
      </c>
    </row>
    <row r="85" spans="1:9" s="23" customFormat="1" ht="15.75">
      <c r="A85" s="122" t="s">
        <v>107</v>
      </c>
      <c r="B85" s="139" t="s">
        <v>235</v>
      </c>
      <c r="C85" s="139" t="s">
        <v>109</v>
      </c>
      <c r="D85" s="139" t="s">
        <v>109</v>
      </c>
      <c r="E85" s="139" t="s">
        <v>108</v>
      </c>
      <c r="F85" s="139" t="s">
        <v>128</v>
      </c>
      <c r="G85" s="140" t="s">
        <v>128</v>
      </c>
      <c r="H85" s="140">
        <v>202521</v>
      </c>
      <c r="I85" s="140">
        <v>407002</v>
      </c>
    </row>
    <row r="86" spans="1:9" ht="15.75">
      <c r="A86" s="133" t="s">
        <v>107</v>
      </c>
      <c r="B86" s="134" t="s">
        <v>235</v>
      </c>
      <c r="C86" s="134" t="s">
        <v>109</v>
      </c>
      <c r="D86" s="134" t="s">
        <v>109</v>
      </c>
      <c r="E86" s="134" t="s">
        <v>108</v>
      </c>
      <c r="F86" s="134" t="s">
        <v>176</v>
      </c>
      <c r="G86" s="135" t="s">
        <v>128</v>
      </c>
      <c r="H86" s="135">
        <v>202521</v>
      </c>
      <c r="I86" s="135">
        <v>407002</v>
      </c>
    </row>
  </sheetData>
  <sheetProtection/>
  <mergeCells count="16">
    <mergeCell ref="E12:E13"/>
    <mergeCell ref="A12:A13"/>
    <mergeCell ref="C12:C13"/>
    <mergeCell ref="D12:D13"/>
    <mergeCell ref="G12:I12"/>
    <mergeCell ref="F12:F13"/>
    <mergeCell ref="B12:B13"/>
    <mergeCell ref="A10:I10"/>
    <mergeCell ref="A1:I1"/>
    <mergeCell ref="A2:I2"/>
    <mergeCell ref="A3:I3"/>
    <mergeCell ref="A5:I5"/>
    <mergeCell ref="A6:I6"/>
    <mergeCell ref="A7:I7"/>
    <mergeCell ref="A9:I9"/>
    <mergeCell ref="A4:I4"/>
  </mergeCells>
  <printOptions/>
  <pageMargins left="0.5511811023622047" right="0.35433070866141736" top="0.5905511811023623" bottom="0.3937007874015748" header="0.11811023622047245" footer="0.11811023622047245"/>
  <pageSetup fitToHeight="2" fitToWidth="1" horizontalDpi="600" verticalDpi="600" orientation="portrait" paperSize="9" scale="62" r:id="rId1"/>
  <rowBreaks count="1" manualBreakCount="1">
    <brk id="38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2"/>
  <sheetViews>
    <sheetView zoomScalePageLayoutView="0" workbookViewId="0" topLeftCell="A1">
      <selection activeCell="A8" sqref="A8"/>
    </sheetView>
  </sheetViews>
  <sheetFormatPr defaultColWidth="8.796875" defaultRowHeight="15"/>
  <cols>
    <col min="1" max="1" width="20.59765625" style="27" customWidth="1"/>
    <col min="2" max="2" width="51.59765625" style="15" customWidth="1"/>
    <col min="3" max="4" width="11.69921875" style="15" customWidth="1"/>
    <col min="5" max="5" width="11.796875" style="10" customWidth="1"/>
    <col min="6" max="16384" width="8.796875" style="8" customWidth="1"/>
  </cols>
  <sheetData>
    <row r="1" spans="1:5" ht="16.5">
      <c r="A1" s="160" t="s">
        <v>177</v>
      </c>
      <c r="B1" s="145"/>
      <c r="C1" s="145"/>
      <c r="D1" s="145"/>
      <c r="E1" s="145"/>
    </row>
    <row r="2" spans="1:9" ht="16.5" customHeight="1">
      <c r="A2" s="149" t="s">
        <v>252</v>
      </c>
      <c r="B2" s="149"/>
      <c r="C2" s="149"/>
      <c r="D2" s="149"/>
      <c r="E2" s="149"/>
      <c r="F2" s="72"/>
      <c r="G2" s="72"/>
      <c r="H2" s="72"/>
      <c r="I2" s="72"/>
    </row>
    <row r="3" spans="1:9" ht="16.5" customHeight="1">
      <c r="A3" s="149" t="s">
        <v>324</v>
      </c>
      <c r="B3" s="149"/>
      <c r="C3" s="149"/>
      <c r="D3" s="149"/>
      <c r="E3" s="149"/>
      <c r="F3" s="72"/>
      <c r="G3" s="72"/>
      <c r="H3" s="72"/>
      <c r="I3" s="72"/>
    </row>
    <row r="4" spans="1:9" ht="16.5" customHeight="1">
      <c r="A4" s="149" t="s">
        <v>325</v>
      </c>
      <c r="B4" s="149"/>
      <c r="C4" s="149"/>
      <c r="D4" s="149"/>
      <c r="E4" s="149"/>
      <c r="F4" s="72"/>
      <c r="G4" s="72"/>
      <c r="H4" s="72"/>
      <c r="I4" s="72"/>
    </row>
    <row r="5" spans="1:9" ht="16.5" customHeight="1">
      <c r="A5" s="149" t="s">
        <v>67</v>
      </c>
      <c r="B5" s="149"/>
      <c r="C5" s="149"/>
      <c r="D5" s="149"/>
      <c r="E5" s="149"/>
      <c r="F5" s="72"/>
      <c r="G5" s="72"/>
      <c r="H5" s="72"/>
      <c r="I5" s="72"/>
    </row>
    <row r="6" spans="1:9" ht="16.5" customHeight="1">
      <c r="A6" s="149" t="s">
        <v>321</v>
      </c>
      <c r="B6" s="149"/>
      <c r="C6" s="149"/>
      <c r="D6" s="149"/>
      <c r="E6" s="149"/>
      <c r="F6" s="72"/>
      <c r="G6" s="72"/>
      <c r="H6" s="72"/>
      <c r="I6" s="72"/>
    </row>
    <row r="7" spans="1:9" ht="16.5" customHeight="1">
      <c r="A7" s="149" t="s">
        <v>363</v>
      </c>
      <c r="B7" s="149"/>
      <c r="C7" s="149"/>
      <c r="D7" s="149"/>
      <c r="E7" s="149"/>
      <c r="F7" s="72"/>
      <c r="G7" s="72"/>
      <c r="H7" s="72"/>
      <c r="I7" s="72"/>
    </row>
    <row r="8" spans="1:5" ht="16.5">
      <c r="A8" s="39"/>
      <c r="B8" s="39"/>
      <c r="C8" s="39"/>
      <c r="D8" s="39"/>
      <c r="E8" s="40"/>
    </row>
    <row r="9" spans="1:5" ht="16.5">
      <c r="A9" s="165" t="s">
        <v>29</v>
      </c>
      <c r="B9" s="165"/>
      <c r="C9" s="165"/>
      <c r="D9" s="165"/>
      <c r="E9" s="165"/>
    </row>
    <row r="10" spans="1:5" ht="16.5">
      <c r="A10" s="165" t="s">
        <v>236</v>
      </c>
      <c r="B10" s="165"/>
      <c r="C10" s="165"/>
      <c r="D10" s="165"/>
      <c r="E10" s="165"/>
    </row>
    <row r="11" spans="1:5" ht="16.5">
      <c r="A11" s="41"/>
      <c r="B11" s="42"/>
      <c r="C11" s="42"/>
      <c r="D11" s="42"/>
      <c r="E11" s="33"/>
    </row>
    <row r="12" spans="1:5" ht="53.25" customHeight="1">
      <c r="A12" s="161" t="s">
        <v>30</v>
      </c>
      <c r="B12" s="161" t="s">
        <v>31</v>
      </c>
      <c r="C12" s="164" t="s">
        <v>127</v>
      </c>
      <c r="D12" s="164"/>
      <c r="E12" s="164"/>
    </row>
    <row r="13" spans="1:5" ht="16.5">
      <c r="A13" s="162"/>
      <c r="B13" s="163"/>
      <c r="C13" s="45" t="s">
        <v>222</v>
      </c>
      <c r="D13" s="46" t="s">
        <v>227</v>
      </c>
      <c r="E13" s="46" t="s">
        <v>237</v>
      </c>
    </row>
    <row r="14" spans="1:5" s="43" customFormat="1" ht="30">
      <c r="A14" s="49" t="s">
        <v>180</v>
      </c>
      <c r="B14" s="50" t="s">
        <v>32</v>
      </c>
      <c r="C14" s="51">
        <f>C16</f>
        <v>1240183.98</v>
      </c>
      <c r="D14" s="52">
        <f>D16</f>
        <v>0</v>
      </c>
      <c r="E14" s="52">
        <f>E16</f>
        <v>0</v>
      </c>
    </row>
    <row r="15" spans="1:5" s="43" customFormat="1" ht="16.5">
      <c r="A15" s="49"/>
      <c r="B15" s="53"/>
      <c r="C15" s="54"/>
      <c r="D15" s="55"/>
      <c r="E15" s="55"/>
    </row>
    <row r="16" spans="1:5" s="43" customFormat="1" ht="16.5">
      <c r="A16" s="49" t="s">
        <v>181</v>
      </c>
      <c r="B16" s="56" t="s">
        <v>33</v>
      </c>
      <c r="C16" s="57">
        <f>C17+C21</f>
        <v>1240183.98</v>
      </c>
      <c r="D16" s="52">
        <f>D17+D21</f>
        <v>0</v>
      </c>
      <c r="E16" s="52">
        <f>E17+E21</f>
        <v>0</v>
      </c>
    </row>
    <row r="17" spans="1:5" s="43" customFormat="1" ht="16.5">
      <c r="A17" s="49" t="s">
        <v>182</v>
      </c>
      <c r="B17" s="56" t="s">
        <v>34</v>
      </c>
      <c r="C17" s="57">
        <f aca="true" t="shared" si="0" ref="C17:E19">C18</f>
        <v>-16785302.04</v>
      </c>
      <c r="D17" s="52">
        <f t="shared" si="0"/>
        <v>-9129879</v>
      </c>
      <c r="E17" s="52">
        <f t="shared" si="0"/>
        <v>-8775059</v>
      </c>
    </row>
    <row r="18" spans="1:5" s="43" customFormat="1" ht="16.5">
      <c r="A18" s="58" t="s">
        <v>183</v>
      </c>
      <c r="B18" s="59" t="s">
        <v>35</v>
      </c>
      <c r="C18" s="60">
        <f t="shared" si="0"/>
        <v>-16785302.04</v>
      </c>
      <c r="D18" s="55">
        <f t="shared" si="0"/>
        <v>-9129879</v>
      </c>
      <c r="E18" s="55">
        <f t="shared" si="0"/>
        <v>-8775059</v>
      </c>
    </row>
    <row r="19" spans="1:5" s="43" customFormat="1" ht="16.5">
      <c r="A19" s="58" t="s">
        <v>184</v>
      </c>
      <c r="B19" s="59" t="s">
        <v>36</v>
      </c>
      <c r="C19" s="60">
        <f t="shared" si="0"/>
        <v>-16785302.04</v>
      </c>
      <c r="D19" s="55">
        <f t="shared" si="0"/>
        <v>-9129879</v>
      </c>
      <c r="E19" s="55">
        <f t="shared" si="0"/>
        <v>-8775059</v>
      </c>
    </row>
    <row r="20" spans="1:5" s="43" customFormat="1" ht="30">
      <c r="A20" s="58" t="s">
        <v>185</v>
      </c>
      <c r="B20" s="61" t="s">
        <v>86</v>
      </c>
      <c r="C20" s="62">
        <f>-Доходы!C81</f>
        <v>-16785302.04</v>
      </c>
      <c r="D20" s="62">
        <f>-Доходы!D81</f>
        <v>-9129879</v>
      </c>
      <c r="E20" s="62">
        <f>-Доходы!E81</f>
        <v>-8775059</v>
      </c>
    </row>
    <row r="21" spans="1:5" s="43" customFormat="1" ht="16.5">
      <c r="A21" s="49" t="s">
        <v>186</v>
      </c>
      <c r="B21" s="56" t="s">
        <v>37</v>
      </c>
      <c r="C21" s="57">
        <f aca="true" t="shared" si="1" ref="C21:E23">C22</f>
        <v>18025486.02</v>
      </c>
      <c r="D21" s="52">
        <f t="shared" si="1"/>
        <v>9129879</v>
      </c>
      <c r="E21" s="52">
        <f t="shared" si="1"/>
        <v>8775059</v>
      </c>
    </row>
    <row r="22" spans="1:5" s="43" customFormat="1" ht="16.5">
      <c r="A22" s="58" t="s">
        <v>187</v>
      </c>
      <c r="B22" s="59" t="s">
        <v>38</v>
      </c>
      <c r="C22" s="60">
        <f t="shared" si="1"/>
        <v>18025486.02</v>
      </c>
      <c r="D22" s="55">
        <f t="shared" si="1"/>
        <v>9129879</v>
      </c>
      <c r="E22" s="55">
        <f t="shared" si="1"/>
        <v>8775059</v>
      </c>
    </row>
    <row r="23" spans="1:5" s="43" customFormat="1" ht="16.5">
      <c r="A23" s="58" t="s">
        <v>188</v>
      </c>
      <c r="B23" s="59" t="s">
        <v>4</v>
      </c>
      <c r="C23" s="60">
        <f t="shared" si="1"/>
        <v>18025486.02</v>
      </c>
      <c r="D23" s="55">
        <f t="shared" si="1"/>
        <v>9129879</v>
      </c>
      <c r="E23" s="55">
        <f t="shared" si="1"/>
        <v>8775059</v>
      </c>
    </row>
    <row r="24" spans="1:5" s="43" customFormat="1" ht="30">
      <c r="A24" s="63" t="s">
        <v>189</v>
      </c>
      <c r="B24" s="64" t="s">
        <v>90</v>
      </c>
      <c r="C24" s="65">
        <f>'Распред-1'!D15</f>
        <v>18025486.02</v>
      </c>
      <c r="D24" s="65">
        <f>'Распред-1'!E15</f>
        <v>9129879</v>
      </c>
      <c r="E24" s="65">
        <f>'Распред-1'!F15</f>
        <v>8775059</v>
      </c>
    </row>
    <row r="25" spans="1:4" ht="16.5">
      <c r="A25" s="9"/>
      <c r="B25" s="7"/>
      <c r="C25" s="7"/>
      <c r="D25" s="7"/>
    </row>
    <row r="26" spans="1:4" ht="16.5">
      <c r="A26" s="9"/>
      <c r="B26" s="7"/>
      <c r="C26" s="7"/>
      <c r="D26" s="7"/>
    </row>
    <row r="27" spans="1:4" ht="16.5">
      <c r="A27" s="9"/>
      <c r="B27" s="7"/>
      <c r="C27" s="7"/>
      <c r="D27" s="7"/>
    </row>
    <row r="28" spans="1:4" ht="16.5">
      <c r="A28" s="9"/>
      <c r="B28" s="7"/>
      <c r="C28" s="7"/>
      <c r="D28" s="7"/>
    </row>
    <row r="29" spans="1:4" ht="16.5">
      <c r="A29" s="9"/>
      <c r="B29" s="7"/>
      <c r="C29" s="7"/>
      <c r="D29" s="7"/>
    </row>
    <row r="30" spans="1:4" ht="16.5">
      <c r="A30" s="9"/>
      <c r="B30" s="7"/>
      <c r="C30" s="7"/>
      <c r="D30" s="7"/>
    </row>
    <row r="31" spans="1:4" ht="16.5">
      <c r="A31" s="9"/>
      <c r="B31" s="7"/>
      <c r="C31" s="7"/>
      <c r="D31" s="7"/>
    </row>
    <row r="32" spans="1:4" ht="16.5">
      <c r="A32" s="9"/>
      <c r="B32" s="7"/>
      <c r="C32" s="7"/>
      <c r="D32" s="7"/>
    </row>
    <row r="33" spans="1:4" ht="16.5">
      <c r="A33" s="9"/>
      <c r="B33" s="7"/>
      <c r="C33" s="7"/>
      <c r="D33" s="7"/>
    </row>
    <row r="34" spans="1:4" ht="16.5">
      <c r="A34" s="9"/>
      <c r="B34" s="7"/>
      <c r="C34" s="7"/>
      <c r="D34" s="7"/>
    </row>
    <row r="35" spans="1:4" ht="16.5">
      <c r="A35" s="9"/>
      <c r="B35" s="7"/>
      <c r="C35" s="7"/>
      <c r="D35" s="7"/>
    </row>
    <row r="36" spans="1:4" ht="16.5">
      <c r="A36" s="9"/>
      <c r="B36" s="7"/>
      <c r="C36" s="7"/>
      <c r="D36" s="7"/>
    </row>
    <row r="37" spans="1:4" ht="16.5">
      <c r="A37" s="9"/>
      <c r="B37" s="7"/>
      <c r="C37" s="7"/>
      <c r="D37" s="7"/>
    </row>
    <row r="38" spans="1:4" ht="16.5">
      <c r="A38" s="9"/>
      <c r="B38" s="7"/>
      <c r="C38" s="7"/>
      <c r="D38" s="7"/>
    </row>
    <row r="39" spans="1:4" ht="16.5">
      <c r="A39" s="9"/>
      <c r="B39" s="7"/>
      <c r="C39" s="7"/>
      <c r="D39" s="7"/>
    </row>
    <row r="40" spans="1:4" ht="16.5">
      <c r="A40" s="9"/>
      <c r="B40" s="7"/>
      <c r="C40" s="7"/>
      <c r="D40" s="7"/>
    </row>
    <row r="41" spans="1:4" ht="16.5">
      <c r="A41" s="9"/>
      <c r="B41" s="7"/>
      <c r="C41" s="7"/>
      <c r="D41" s="7"/>
    </row>
    <row r="42" spans="1:4" ht="16.5">
      <c r="A42" s="9"/>
      <c r="B42" s="7"/>
      <c r="C42" s="7"/>
      <c r="D42" s="7"/>
    </row>
    <row r="43" spans="1:4" ht="16.5">
      <c r="A43" s="9"/>
      <c r="B43" s="7"/>
      <c r="C43" s="7"/>
      <c r="D43" s="7"/>
    </row>
    <row r="44" spans="1:4" ht="16.5">
      <c r="A44" s="9"/>
      <c r="B44" s="7"/>
      <c r="C44" s="7"/>
      <c r="D44" s="7"/>
    </row>
    <row r="45" spans="1:4" ht="16.5">
      <c r="A45" s="9"/>
      <c r="B45" s="7"/>
      <c r="C45" s="7"/>
      <c r="D45" s="7"/>
    </row>
    <row r="46" spans="1:4" ht="16.5">
      <c r="A46" s="9"/>
      <c r="B46" s="7"/>
      <c r="C46" s="7"/>
      <c r="D46" s="7"/>
    </row>
    <row r="47" spans="1:4" ht="16.5">
      <c r="A47" s="9"/>
      <c r="B47" s="7"/>
      <c r="C47" s="7"/>
      <c r="D47" s="7"/>
    </row>
    <row r="48" spans="1:4" ht="16.5">
      <c r="A48" s="9"/>
      <c r="B48" s="7"/>
      <c r="C48" s="7"/>
      <c r="D48" s="7"/>
    </row>
    <row r="49" spans="1:4" ht="16.5">
      <c r="A49" s="9"/>
      <c r="B49" s="7"/>
      <c r="C49" s="7"/>
      <c r="D49" s="7"/>
    </row>
    <row r="50" spans="1:4" ht="16.5">
      <c r="A50" s="9"/>
      <c r="B50" s="7"/>
      <c r="C50" s="7"/>
      <c r="D50" s="7"/>
    </row>
    <row r="51" spans="1:4" ht="16.5">
      <c r="A51" s="9"/>
      <c r="B51" s="7"/>
      <c r="C51" s="7"/>
      <c r="D51" s="7"/>
    </row>
    <row r="52" spans="1:4" ht="16.5">
      <c r="A52" s="9"/>
      <c r="B52" s="7"/>
      <c r="C52" s="7"/>
      <c r="D52" s="7"/>
    </row>
    <row r="53" spans="1:4" ht="16.5">
      <c r="A53" s="9"/>
      <c r="B53" s="7"/>
      <c r="C53" s="7"/>
      <c r="D53" s="7"/>
    </row>
    <row r="54" spans="1:4" ht="16.5">
      <c r="A54" s="9"/>
      <c r="B54" s="7"/>
      <c r="C54" s="7"/>
      <c r="D54" s="7"/>
    </row>
    <row r="55" spans="1:4" ht="16.5">
      <c r="A55" s="9"/>
      <c r="B55" s="7"/>
      <c r="C55" s="7"/>
      <c r="D55" s="7"/>
    </row>
    <row r="56" spans="1:4" ht="16.5">
      <c r="A56" s="9"/>
      <c r="B56" s="7"/>
      <c r="C56" s="7"/>
      <c r="D56" s="7"/>
    </row>
    <row r="57" spans="1:4" ht="16.5">
      <c r="A57" s="9"/>
      <c r="B57" s="7"/>
      <c r="C57" s="7"/>
      <c r="D57" s="7"/>
    </row>
    <row r="58" spans="1:4" ht="16.5">
      <c r="A58" s="9"/>
      <c r="B58" s="7"/>
      <c r="C58" s="7"/>
      <c r="D58" s="7"/>
    </row>
    <row r="59" spans="1:4" ht="16.5">
      <c r="A59" s="9"/>
      <c r="B59" s="7"/>
      <c r="C59" s="7"/>
      <c r="D59" s="7"/>
    </row>
    <row r="60" spans="1:4" ht="16.5">
      <c r="A60" s="9"/>
      <c r="B60" s="7"/>
      <c r="C60" s="7"/>
      <c r="D60" s="7"/>
    </row>
    <row r="61" spans="1:4" ht="16.5">
      <c r="A61" s="9"/>
      <c r="B61" s="7"/>
      <c r="C61" s="7"/>
      <c r="D61" s="7"/>
    </row>
    <row r="62" spans="1:4" ht="16.5">
      <c r="A62" s="9"/>
      <c r="B62" s="7"/>
      <c r="C62" s="7"/>
      <c r="D62" s="7"/>
    </row>
    <row r="63" spans="1:4" ht="16.5">
      <c r="A63" s="9"/>
      <c r="B63" s="7"/>
      <c r="C63" s="7"/>
      <c r="D63" s="7"/>
    </row>
    <row r="64" spans="1:4" ht="16.5">
      <c r="A64" s="9"/>
      <c r="B64" s="7"/>
      <c r="C64" s="7"/>
      <c r="D64" s="7"/>
    </row>
    <row r="65" spans="1:4" ht="16.5">
      <c r="A65" s="9"/>
      <c r="B65" s="7"/>
      <c r="C65" s="7"/>
      <c r="D65" s="7"/>
    </row>
    <row r="66" spans="1:4" ht="16.5">
      <c r="A66" s="9"/>
      <c r="B66" s="7"/>
      <c r="C66" s="7"/>
      <c r="D66" s="7"/>
    </row>
    <row r="67" spans="1:4" ht="16.5">
      <c r="A67" s="9"/>
      <c r="B67" s="7"/>
      <c r="C67" s="7"/>
      <c r="D67" s="7"/>
    </row>
    <row r="68" spans="1:4" ht="16.5">
      <c r="A68" s="9"/>
      <c r="B68" s="7"/>
      <c r="C68" s="7"/>
      <c r="D68" s="7"/>
    </row>
    <row r="69" spans="1:4" ht="16.5">
      <c r="A69" s="9"/>
      <c r="B69" s="7"/>
      <c r="C69" s="7"/>
      <c r="D69" s="7"/>
    </row>
    <row r="70" spans="1:4" ht="16.5">
      <c r="A70" s="9"/>
      <c r="B70" s="7"/>
      <c r="C70" s="7"/>
      <c r="D70" s="7"/>
    </row>
    <row r="71" spans="1:4" ht="16.5">
      <c r="A71" s="9"/>
      <c r="B71" s="7"/>
      <c r="C71" s="7"/>
      <c r="D71" s="7"/>
    </row>
    <row r="72" spans="1:4" ht="16.5">
      <c r="A72" s="9"/>
      <c r="B72" s="7"/>
      <c r="C72" s="7"/>
      <c r="D72" s="7"/>
    </row>
    <row r="73" spans="1:4" ht="16.5">
      <c r="A73" s="9"/>
      <c r="B73" s="7"/>
      <c r="C73" s="7"/>
      <c r="D73" s="7"/>
    </row>
    <row r="74" spans="1:4" ht="16.5">
      <c r="A74" s="9"/>
      <c r="B74" s="7"/>
      <c r="C74" s="7"/>
      <c r="D74" s="7"/>
    </row>
    <row r="75" spans="1:4" ht="16.5">
      <c r="A75" s="9"/>
      <c r="B75" s="7"/>
      <c r="C75" s="7"/>
      <c r="D75" s="7"/>
    </row>
    <row r="76" spans="1:4" ht="16.5">
      <c r="A76" s="9"/>
      <c r="B76" s="7"/>
      <c r="C76" s="7"/>
      <c r="D76" s="7"/>
    </row>
    <row r="77" spans="1:4" ht="16.5">
      <c r="A77" s="9"/>
      <c r="B77" s="7"/>
      <c r="C77" s="7"/>
      <c r="D77" s="7"/>
    </row>
    <row r="78" spans="1:4" ht="16.5">
      <c r="A78" s="9"/>
      <c r="B78" s="7"/>
      <c r="C78" s="7"/>
      <c r="D78" s="7"/>
    </row>
    <row r="79" spans="1:4" ht="16.5">
      <c r="A79" s="9"/>
      <c r="B79" s="7"/>
      <c r="C79" s="7"/>
      <c r="D79" s="7"/>
    </row>
    <row r="80" spans="1:4" ht="16.5">
      <c r="A80" s="9"/>
      <c r="B80" s="7"/>
      <c r="C80" s="7"/>
      <c r="D80" s="7"/>
    </row>
    <row r="81" spans="1:4" ht="16.5">
      <c r="A81" s="9"/>
      <c r="B81" s="7"/>
      <c r="C81" s="7"/>
      <c r="D81" s="7"/>
    </row>
    <row r="82" spans="1:4" ht="16.5">
      <c r="A82" s="9"/>
      <c r="B82" s="7"/>
      <c r="C82" s="7"/>
      <c r="D82" s="7"/>
    </row>
    <row r="83" spans="1:4" ht="16.5">
      <c r="A83" s="9"/>
      <c r="B83" s="7"/>
      <c r="C83" s="7"/>
      <c r="D83" s="7"/>
    </row>
    <row r="84" spans="1:4" ht="16.5">
      <c r="A84" s="9"/>
      <c r="B84" s="7"/>
      <c r="C84" s="7"/>
      <c r="D84" s="7"/>
    </row>
    <row r="85" spans="1:4" ht="16.5">
      <c r="A85" s="9"/>
      <c r="B85" s="7"/>
      <c r="C85" s="7"/>
      <c r="D85" s="7"/>
    </row>
    <row r="86" spans="1:4" ht="16.5">
      <c r="A86" s="9"/>
      <c r="B86" s="7"/>
      <c r="C86" s="7"/>
      <c r="D86" s="7"/>
    </row>
    <row r="87" spans="1:4" ht="16.5">
      <c r="A87" s="9"/>
      <c r="B87" s="7"/>
      <c r="C87" s="7"/>
      <c r="D87" s="7"/>
    </row>
    <row r="88" spans="1:4" ht="16.5">
      <c r="A88" s="9"/>
      <c r="B88" s="7"/>
      <c r="C88" s="7"/>
      <c r="D88" s="7"/>
    </row>
    <row r="89" spans="1:4" ht="16.5">
      <c r="A89" s="9"/>
      <c r="B89" s="7"/>
      <c r="C89" s="7"/>
      <c r="D89" s="7"/>
    </row>
    <row r="90" spans="1:4" ht="16.5">
      <c r="A90" s="9"/>
      <c r="B90" s="7"/>
      <c r="C90" s="7"/>
      <c r="D90" s="7"/>
    </row>
    <row r="91" spans="1:4" ht="16.5">
      <c r="A91" s="9"/>
      <c r="B91" s="7"/>
      <c r="C91" s="7"/>
      <c r="D91" s="7"/>
    </row>
    <row r="92" spans="1:4" ht="16.5">
      <c r="A92" s="9"/>
      <c r="B92" s="7"/>
      <c r="C92" s="7"/>
      <c r="D92" s="7"/>
    </row>
    <row r="93" spans="1:4" ht="16.5">
      <c r="A93" s="9"/>
      <c r="B93" s="7"/>
      <c r="C93" s="7"/>
      <c r="D93" s="7"/>
    </row>
    <row r="94" spans="1:4" ht="16.5">
      <c r="A94" s="9"/>
      <c r="B94" s="7"/>
      <c r="C94" s="7"/>
      <c r="D94" s="7"/>
    </row>
    <row r="95" spans="1:4" ht="16.5">
      <c r="A95" s="9"/>
      <c r="B95" s="7"/>
      <c r="C95" s="7"/>
      <c r="D95" s="7"/>
    </row>
    <row r="96" spans="1:4" ht="16.5">
      <c r="A96" s="9"/>
      <c r="B96" s="7"/>
      <c r="C96" s="7"/>
      <c r="D96" s="7"/>
    </row>
    <row r="97" spans="1:4" ht="16.5">
      <c r="A97" s="9"/>
      <c r="B97" s="7"/>
      <c r="C97" s="7"/>
      <c r="D97" s="7"/>
    </row>
    <row r="98" spans="1:4" ht="16.5">
      <c r="A98" s="9"/>
      <c r="B98" s="7"/>
      <c r="C98" s="7"/>
      <c r="D98" s="7"/>
    </row>
    <row r="99" spans="1:4" ht="16.5">
      <c r="A99" s="9"/>
      <c r="B99" s="7"/>
      <c r="C99" s="7"/>
      <c r="D99" s="7"/>
    </row>
    <row r="100" spans="1:4" ht="16.5">
      <c r="A100" s="9"/>
      <c r="B100" s="7"/>
      <c r="C100" s="7"/>
      <c r="D100" s="7"/>
    </row>
    <row r="101" spans="1:4" ht="16.5">
      <c r="A101" s="9"/>
      <c r="B101" s="7"/>
      <c r="C101" s="7"/>
      <c r="D101" s="7"/>
    </row>
    <row r="102" spans="1:4" ht="16.5">
      <c r="A102" s="9"/>
      <c r="B102" s="7"/>
      <c r="C102" s="7"/>
      <c r="D102" s="7"/>
    </row>
    <row r="103" spans="1:4" ht="16.5">
      <c r="A103" s="9"/>
      <c r="B103" s="7"/>
      <c r="C103" s="7"/>
      <c r="D103" s="7"/>
    </row>
    <row r="104" spans="1:4" ht="16.5">
      <c r="A104" s="9"/>
      <c r="B104" s="7"/>
      <c r="C104" s="7"/>
      <c r="D104" s="7"/>
    </row>
    <row r="105" spans="1:4" ht="16.5">
      <c r="A105" s="9"/>
      <c r="B105" s="7"/>
      <c r="C105" s="7"/>
      <c r="D105" s="7"/>
    </row>
    <row r="106" spans="1:4" ht="16.5">
      <c r="A106" s="9"/>
      <c r="B106" s="7"/>
      <c r="C106" s="7"/>
      <c r="D106" s="7"/>
    </row>
    <row r="107" spans="1:4" ht="16.5">
      <c r="A107" s="9"/>
      <c r="B107" s="7"/>
      <c r="C107" s="7"/>
      <c r="D107" s="7"/>
    </row>
    <row r="108" spans="1:4" ht="16.5">
      <c r="A108" s="9"/>
      <c r="B108" s="7"/>
      <c r="C108" s="7"/>
      <c r="D108" s="7"/>
    </row>
    <row r="109" spans="1:4" ht="16.5">
      <c r="A109" s="9"/>
      <c r="B109" s="7"/>
      <c r="C109" s="7"/>
      <c r="D109" s="7"/>
    </row>
    <row r="110" spans="1:4" ht="16.5">
      <c r="A110" s="9"/>
      <c r="B110" s="7"/>
      <c r="C110" s="7"/>
      <c r="D110" s="7"/>
    </row>
    <row r="111" spans="1:4" ht="16.5">
      <c r="A111" s="9"/>
      <c r="B111" s="7"/>
      <c r="C111" s="7"/>
      <c r="D111" s="7"/>
    </row>
    <row r="112" spans="1:4" ht="16.5">
      <c r="A112" s="9"/>
      <c r="B112" s="7"/>
      <c r="C112" s="7"/>
      <c r="D112" s="7"/>
    </row>
    <row r="113" spans="1:4" ht="16.5">
      <c r="A113" s="9"/>
      <c r="B113" s="7"/>
      <c r="C113" s="7"/>
      <c r="D113" s="7"/>
    </row>
    <row r="114" spans="1:4" ht="16.5">
      <c r="A114" s="9"/>
      <c r="B114" s="7"/>
      <c r="C114" s="7"/>
      <c r="D114" s="7"/>
    </row>
    <row r="115" spans="1:4" ht="16.5">
      <c r="A115" s="9"/>
      <c r="B115" s="7"/>
      <c r="C115" s="7"/>
      <c r="D115" s="7"/>
    </row>
    <row r="116" spans="1:4" ht="16.5">
      <c r="A116" s="9"/>
      <c r="B116" s="7"/>
      <c r="C116" s="7"/>
      <c r="D116" s="7"/>
    </row>
    <row r="117" spans="1:4" ht="16.5">
      <c r="A117" s="9"/>
      <c r="B117" s="7"/>
      <c r="C117" s="7"/>
      <c r="D117" s="7"/>
    </row>
    <row r="118" spans="1:4" ht="16.5">
      <c r="A118" s="9"/>
      <c r="B118" s="7"/>
      <c r="C118" s="7"/>
      <c r="D118" s="7"/>
    </row>
    <row r="119" spans="1:4" ht="16.5">
      <c r="A119" s="9"/>
      <c r="B119" s="7"/>
      <c r="C119" s="7"/>
      <c r="D119" s="7"/>
    </row>
    <row r="120" spans="1:4" ht="16.5">
      <c r="A120" s="9"/>
      <c r="B120" s="7"/>
      <c r="C120" s="7"/>
      <c r="D120" s="7"/>
    </row>
    <row r="121" spans="1:4" ht="16.5">
      <c r="A121" s="9"/>
      <c r="B121" s="7"/>
      <c r="C121" s="7"/>
      <c r="D121" s="7"/>
    </row>
    <row r="122" spans="1:4" ht="16.5">
      <c r="A122" s="9"/>
      <c r="B122" s="7"/>
      <c r="C122" s="7"/>
      <c r="D122" s="7"/>
    </row>
    <row r="123" spans="1:4" ht="16.5">
      <c r="A123" s="9"/>
      <c r="B123" s="7"/>
      <c r="C123" s="7"/>
      <c r="D123" s="7"/>
    </row>
    <row r="124" spans="1:4" ht="16.5">
      <c r="A124" s="9"/>
      <c r="B124" s="7"/>
      <c r="C124" s="7"/>
      <c r="D124" s="7"/>
    </row>
    <row r="125" spans="1:4" ht="16.5">
      <c r="A125" s="26"/>
      <c r="B125" s="7"/>
      <c r="C125" s="7"/>
      <c r="D125" s="7"/>
    </row>
    <row r="126" spans="1:4" ht="16.5">
      <c r="A126" s="26"/>
      <c r="B126" s="7"/>
      <c r="C126" s="7"/>
      <c r="D126" s="7"/>
    </row>
    <row r="127" spans="1:4" ht="16.5">
      <c r="A127" s="26"/>
      <c r="B127" s="7"/>
      <c r="C127" s="7"/>
      <c r="D127" s="7"/>
    </row>
    <row r="128" spans="1:4" ht="16.5">
      <c r="A128" s="26"/>
      <c r="B128" s="7"/>
      <c r="C128" s="7"/>
      <c r="D128" s="7"/>
    </row>
    <row r="129" spans="1:4" ht="16.5">
      <c r="A129" s="26"/>
      <c r="B129" s="7"/>
      <c r="C129" s="7"/>
      <c r="D129" s="7"/>
    </row>
    <row r="130" spans="1:4" ht="16.5">
      <c r="A130" s="26"/>
      <c r="B130" s="7"/>
      <c r="C130" s="7"/>
      <c r="D130" s="7"/>
    </row>
    <row r="131" spans="1:4" ht="16.5">
      <c r="A131" s="26"/>
      <c r="B131" s="7"/>
      <c r="C131" s="7"/>
      <c r="D131" s="7"/>
    </row>
    <row r="132" spans="1:4" ht="16.5">
      <c r="A132" s="26"/>
      <c r="B132" s="7"/>
      <c r="C132" s="7"/>
      <c r="D132" s="7"/>
    </row>
    <row r="133" spans="1:4" ht="16.5">
      <c r="A133" s="26"/>
      <c r="B133" s="7"/>
      <c r="C133" s="7"/>
      <c r="D133" s="7"/>
    </row>
    <row r="134" spans="1:4" ht="16.5">
      <c r="A134" s="26"/>
      <c r="B134" s="7"/>
      <c r="C134" s="7"/>
      <c r="D134" s="7"/>
    </row>
    <row r="135" spans="1:4" ht="16.5">
      <c r="A135" s="26"/>
      <c r="B135" s="7"/>
      <c r="C135" s="7"/>
      <c r="D135" s="7"/>
    </row>
    <row r="136" spans="1:4" ht="16.5">
      <c r="A136" s="26"/>
      <c r="B136" s="7"/>
      <c r="C136" s="7"/>
      <c r="D136" s="7"/>
    </row>
    <row r="137" spans="1:4" ht="16.5">
      <c r="A137" s="26"/>
      <c r="B137" s="7"/>
      <c r="C137" s="7"/>
      <c r="D137" s="7"/>
    </row>
    <row r="138" spans="1:4" ht="16.5">
      <c r="A138" s="26"/>
      <c r="B138" s="7"/>
      <c r="C138" s="7"/>
      <c r="D138" s="7"/>
    </row>
    <row r="139" spans="1:4" ht="16.5">
      <c r="A139" s="26"/>
      <c r="B139" s="7"/>
      <c r="C139" s="7"/>
      <c r="D139" s="7"/>
    </row>
    <row r="140" spans="1:4" ht="16.5">
      <c r="A140" s="26"/>
      <c r="B140" s="7"/>
      <c r="C140" s="7"/>
      <c r="D140" s="7"/>
    </row>
    <row r="141" spans="1:4" ht="16.5">
      <c r="A141" s="26"/>
      <c r="B141" s="7"/>
      <c r="C141" s="7"/>
      <c r="D141" s="7"/>
    </row>
    <row r="142" spans="1:4" ht="16.5">
      <c r="A142" s="26"/>
      <c r="B142" s="7"/>
      <c r="C142" s="7"/>
      <c r="D142" s="7"/>
    </row>
    <row r="143" spans="1:4" ht="16.5">
      <c r="A143" s="26"/>
      <c r="B143" s="7"/>
      <c r="C143" s="7"/>
      <c r="D143" s="7"/>
    </row>
    <row r="144" spans="1:4" ht="16.5">
      <c r="A144" s="26"/>
      <c r="B144" s="7"/>
      <c r="C144" s="7"/>
      <c r="D144" s="7"/>
    </row>
    <row r="145" spans="1:4" ht="16.5">
      <c r="A145" s="26"/>
      <c r="B145" s="7"/>
      <c r="C145" s="7"/>
      <c r="D145" s="7"/>
    </row>
    <row r="146" spans="1:4" ht="16.5">
      <c r="A146" s="26"/>
      <c r="B146" s="7"/>
      <c r="C146" s="7"/>
      <c r="D146" s="7"/>
    </row>
    <row r="147" spans="1:4" ht="16.5">
      <c r="A147" s="26"/>
      <c r="B147" s="7"/>
      <c r="C147" s="7"/>
      <c r="D147" s="7"/>
    </row>
    <row r="148" spans="1:4" ht="16.5">
      <c r="A148" s="26"/>
      <c r="B148" s="7"/>
      <c r="C148" s="7"/>
      <c r="D148" s="7"/>
    </row>
    <row r="149" spans="1:4" ht="16.5">
      <c r="A149" s="26"/>
      <c r="B149" s="7"/>
      <c r="C149" s="7"/>
      <c r="D149" s="7"/>
    </row>
    <row r="150" spans="1:4" ht="16.5">
      <c r="A150" s="26"/>
      <c r="B150" s="7"/>
      <c r="C150" s="7"/>
      <c r="D150" s="7"/>
    </row>
    <row r="151" spans="1:4" ht="16.5">
      <c r="A151" s="26"/>
      <c r="B151" s="7"/>
      <c r="C151" s="7"/>
      <c r="D151" s="7"/>
    </row>
    <row r="152" spans="1:4" ht="16.5">
      <c r="A152" s="26"/>
      <c r="B152" s="7"/>
      <c r="C152" s="7"/>
      <c r="D152" s="7"/>
    </row>
    <row r="153" spans="1:4" ht="16.5">
      <c r="A153" s="26"/>
      <c r="B153" s="7"/>
      <c r="C153" s="7"/>
      <c r="D153" s="7"/>
    </row>
    <row r="154" spans="1:4" ht="16.5">
      <c r="A154" s="26"/>
      <c r="B154" s="7"/>
      <c r="C154" s="7"/>
      <c r="D154" s="7"/>
    </row>
    <row r="155" spans="1:4" ht="16.5">
      <c r="A155" s="26"/>
      <c r="B155" s="7"/>
      <c r="C155" s="7"/>
      <c r="D155" s="7"/>
    </row>
    <row r="156" spans="1:4" ht="16.5">
      <c r="A156" s="26"/>
      <c r="B156" s="7"/>
      <c r="C156" s="7"/>
      <c r="D156" s="7"/>
    </row>
    <row r="157" spans="1:4" ht="16.5">
      <c r="A157" s="26"/>
      <c r="B157" s="7"/>
      <c r="C157" s="7"/>
      <c r="D157" s="7"/>
    </row>
    <row r="158" spans="1:4" ht="16.5">
      <c r="A158" s="26"/>
      <c r="B158" s="7"/>
      <c r="C158" s="7"/>
      <c r="D158" s="7"/>
    </row>
    <row r="159" spans="1:4" ht="16.5">
      <c r="A159" s="26"/>
      <c r="B159" s="7"/>
      <c r="C159" s="7"/>
      <c r="D159" s="7"/>
    </row>
    <row r="160" spans="1:4" ht="16.5">
      <c r="A160" s="26"/>
      <c r="B160" s="7"/>
      <c r="C160" s="7"/>
      <c r="D160" s="7"/>
    </row>
    <row r="161" spans="1:4" ht="16.5">
      <c r="A161" s="26"/>
      <c r="B161" s="7"/>
      <c r="C161" s="7"/>
      <c r="D161" s="7"/>
    </row>
    <row r="162" spans="1:4" ht="16.5">
      <c r="A162" s="26"/>
      <c r="B162" s="7"/>
      <c r="C162" s="7"/>
      <c r="D162" s="7"/>
    </row>
    <row r="163" spans="1:4" ht="16.5">
      <c r="A163" s="26"/>
      <c r="B163" s="7"/>
      <c r="C163" s="7"/>
      <c r="D163" s="7"/>
    </row>
    <row r="164" spans="1:4" ht="16.5">
      <c r="A164" s="26"/>
      <c r="B164" s="7"/>
      <c r="C164" s="7"/>
      <c r="D164" s="7"/>
    </row>
    <row r="165" spans="1:4" ht="16.5">
      <c r="A165" s="26"/>
      <c r="B165" s="7"/>
      <c r="C165" s="7"/>
      <c r="D165" s="7"/>
    </row>
    <row r="166" spans="1:4" ht="16.5">
      <c r="A166" s="26"/>
      <c r="B166" s="7"/>
      <c r="C166" s="7"/>
      <c r="D166" s="7"/>
    </row>
    <row r="167" spans="1:4" ht="16.5">
      <c r="A167" s="26"/>
      <c r="B167" s="7"/>
      <c r="C167" s="7"/>
      <c r="D167" s="7"/>
    </row>
    <row r="168" spans="1:4" ht="16.5">
      <c r="A168" s="26"/>
      <c r="B168" s="7"/>
      <c r="C168" s="7"/>
      <c r="D168" s="7"/>
    </row>
    <row r="169" spans="1:4" ht="16.5">
      <c r="A169" s="26"/>
      <c r="B169" s="7"/>
      <c r="C169" s="7"/>
      <c r="D169" s="7"/>
    </row>
    <row r="170" spans="1:4" ht="16.5">
      <c r="A170" s="26"/>
      <c r="B170" s="7"/>
      <c r="C170" s="7"/>
      <c r="D170" s="7"/>
    </row>
    <row r="171" spans="1:4" ht="16.5">
      <c r="A171" s="26"/>
      <c r="B171" s="7"/>
      <c r="C171" s="7"/>
      <c r="D171" s="7"/>
    </row>
    <row r="172" spans="1:4" ht="16.5">
      <c r="A172" s="26"/>
      <c r="B172" s="7"/>
      <c r="C172" s="7"/>
      <c r="D172" s="7"/>
    </row>
    <row r="173" spans="1:4" ht="16.5">
      <c r="A173" s="26"/>
      <c r="B173" s="7"/>
      <c r="C173" s="7"/>
      <c r="D173" s="7"/>
    </row>
    <row r="174" spans="1:4" ht="16.5">
      <c r="A174" s="26"/>
      <c r="B174" s="7"/>
      <c r="C174" s="7"/>
      <c r="D174" s="7"/>
    </row>
    <row r="175" spans="1:4" ht="16.5">
      <c r="A175" s="26"/>
      <c r="B175" s="7"/>
      <c r="C175" s="7"/>
      <c r="D175" s="7"/>
    </row>
    <row r="176" spans="1:4" ht="16.5">
      <c r="A176" s="26"/>
      <c r="B176" s="7"/>
      <c r="C176" s="7"/>
      <c r="D176" s="7"/>
    </row>
    <row r="177" spans="1:4" ht="16.5">
      <c r="A177" s="26"/>
      <c r="B177" s="7"/>
      <c r="C177" s="7"/>
      <c r="D177" s="7"/>
    </row>
    <row r="178" spans="1:4" ht="16.5">
      <c r="A178" s="26"/>
      <c r="B178" s="7"/>
      <c r="C178" s="7"/>
      <c r="D178" s="7"/>
    </row>
    <row r="179" spans="1:4" ht="16.5">
      <c r="A179" s="26"/>
      <c r="B179" s="7"/>
      <c r="C179" s="7"/>
      <c r="D179" s="7"/>
    </row>
    <row r="180" spans="1:4" ht="16.5">
      <c r="A180" s="26"/>
      <c r="B180" s="7"/>
      <c r="C180" s="7"/>
      <c r="D180" s="7"/>
    </row>
    <row r="181" spans="1:4" ht="16.5">
      <c r="A181" s="26"/>
      <c r="B181" s="7"/>
      <c r="C181" s="7"/>
      <c r="D181" s="7"/>
    </row>
    <row r="182" spans="1:4" ht="16.5">
      <c r="A182" s="26"/>
      <c r="B182" s="7"/>
      <c r="C182" s="7"/>
      <c r="D182" s="7"/>
    </row>
    <row r="183" spans="1:4" ht="16.5">
      <c r="A183" s="26"/>
      <c r="B183" s="7"/>
      <c r="C183" s="7"/>
      <c r="D183" s="7"/>
    </row>
    <row r="184" spans="1:4" ht="16.5">
      <c r="A184" s="26"/>
      <c r="B184" s="7"/>
      <c r="C184" s="7"/>
      <c r="D184" s="7"/>
    </row>
    <row r="185" spans="1:4" ht="16.5">
      <c r="A185" s="26"/>
      <c r="B185" s="7"/>
      <c r="C185" s="7"/>
      <c r="D185" s="7"/>
    </row>
    <row r="186" spans="1:4" ht="16.5">
      <c r="A186" s="26"/>
      <c r="B186" s="7"/>
      <c r="C186" s="7"/>
      <c r="D186" s="7"/>
    </row>
    <row r="187" spans="1:4" ht="16.5">
      <c r="A187" s="26"/>
      <c r="B187" s="7"/>
      <c r="C187" s="7"/>
      <c r="D187" s="7"/>
    </row>
    <row r="188" spans="1:4" ht="16.5">
      <c r="A188" s="26"/>
      <c r="B188" s="7"/>
      <c r="C188" s="7"/>
      <c r="D188" s="7"/>
    </row>
    <row r="189" spans="1:4" ht="16.5">
      <c r="A189" s="26"/>
      <c r="B189" s="7"/>
      <c r="C189" s="7"/>
      <c r="D189" s="7"/>
    </row>
    <row r="190" spans="1:4" ht="16.5">
      <c r="A190" s="26"/>
      <c r="B190" s="7"/>
      <c r="C190" s="7"/>
      <c r="D190" s="7"/>
    </row>
    <row r="191" spans="1:4" ht="16.5">
      <c r="A191" s="26"/>
      <c r="B191" s="7"/>
      <c r="C191" s="7"/>
      <c r="D191" s="7"/>
    </row>
    <row r="192" spans="1:4" ht="16.5">
      <c r="A192" s="26"/>
      <c r="B192" s="7"/>
      <c r="C192" s="7"/>
      <c r="D192" s="7"/>
    </row>
    <row r="193" spans="1:4" ht="16.5">
      <c r="A193" s="26"/>
      <c r="B193" s="7"/>
      <c r="C193" s="7"/>
      <c r="D193" s="7"/>
    </row>
    <row r="194" spans="1:4" ht="16.5">
      <c r="A194" s="26"/>
      <c r="B194" s="7"/>
      <c r="C194" s="7"/>
      <c r="D194" s="7"/>
    </row>
    <row r="195" spans="1:4" ht="16.5">
      <c r="A195" s="26"/>
      <c r="B195" s="7"/>
      <c r="C195" s="7"/>
      <c r="D195" s="7"/>
    </row>
    <row r="196" spans="1:4" ht="16.5">
      <c r="A196" s="26"/>
      <c r="B196" s="7"/>
      <c r="C196" s="7"/>
      <c r="D196" s="7"/>
    </row>
    <row r="197" spans="1:4" ht="16.5">
      <c r="A197" s="26"/>
      <c r="B197" s="7"/>
      <c r="C197" s="7"/>
      <c r="D197" s="7"/>
    </row>
    <row r="198" spans="1:4" ht="16.5">
      <c r="A198" s="26"/>
      <c r="B198" s="7"/>
      <c r="C198" s="7"/>
      <c r="D198" s="7"/>
    </row>
    <row r="199" spans="1:4" ht="16.5">
      <c r="A199" s="26"/>
      <c r="B199" s="7"/>
      <c r="C199" s="7"/>
      <c r="D199" s="7"/>
    </row>
    <row r="200" spans="1:4" ht="16.5">
      <c r="A200" s="26"/>
      <c r="B200" s="7"/>
      <c r="C200" s="7"/>
      <c r="D200" s="7"/>
    </row>
    <row r="201" spans="1:4" ht="16.5">
      <c r="A201" s="26"/>
      <c r="B201" s="7"/>
      <c r="C201" s="7"/>
      <c r="D201" s="7"/>
    </row>
    <row r="202" spans="1:4" ht="16.5">
      <c r="A202" s="26"/>
      <c r="B202" s="7"/>
      <c r="C202" s="7"/>
      <c r="D202" s="7"/>
    </row>
    <row r="203" spans="1:4" ht="16.5">
      <c r="A203" s="26"/>
      <c r="B203" s="7"/>
      <c r="C203" s="7"/>
      <c r="D203" s="7"/>
    </row>
    <row r="204" spans="1:4" ht="16.5">
      <c r="A204" s="26"/>
      <c r="B204" s="7"/>
      <c r="C204" s="7"/>
      <c r="D204" s="7"/>
    </row>
    <row r="205" spans="1:4" ht="16.5">
      <c r="A205" s="26"/>
      <c r="B205" s="7"/>
      <c r="C205" s="7"/>
      <c r="D205" s="7"/>
    </row>
    <row r="206" spans="1:4" ht="16.5">
      <c r="A206" s="26"/>
      <c r="B206" s="7"/>
      <c r="C206" s="7"/>
      <c r="D206" s="7"/>
    </row>
    <row r="207" spans="1:4" ht="16.5">
      <c r="A207" s="26"/>
      <c r="B207" s="7"/>
      <c r="C207" s="7"/>
      <c r="D207" s="7"/>
    </row>
    <row r="208" spans="1:4" ht="16.5">
      <c r="A208" s="26"/>
      <c r="B208" s="7"/>
      <c r="C208" s="7"/>
      <c r="D208" s="7"/>
    </row>
    <row r="209" spans="1:4" ht="16.5">
      <c r="A209" s="26"/>
      <c r="B209" s="7"/>
      <c r="C209" s="7"/>
      <c r="D209" s="7"/>
    </row>
    <row r="210" spans="1:4" ht="16.5">
      <c r="A210" s="26"/>
      <c r="B210" s="7"/>
      <c r="C210" s="7"/>
      <c r="D210" s="7"/>
    </row>
    <row r="211" spans="1:4" ht="16.5">
      <c r="A211" s="26"/>
      <c r="B211" s="7"/>
      <c r="C211" s="7"/>
      <c r="D211" s="7"/>
    </row>
    <row r="212" spans="1:4" ht="16.5">
      <c r="A212" s="26"/>
      <c r="B212" s="7"/>
      <c r="C212" s="7"/>
      <c r="D212" s="7"/>
    </row>
    <row r="213" spans="1:4" ht="16.5">
      <c r="A213" s="26"/>
      <c r="B213" s="7"/>
      <c r="C213" s="7"/>
      <c r="D213" s="7"/>
    </row>
    <row r="214" spans="1:4" ht="16.5">
      <c r="A214" s="26"/>
      <c r="B214" s="7"/>
      <c r="C214" s="7"/>
      <c r="D214" s="7"/>
    </row>
    <row r="215" spans="1:4" ht="16.5">
      <c r="A215" s="26"/>
      <c r="B215" s="7"/>
      <c r="C215" s="7"/>
      <c r="D215" s="7"/>
    </row>
    <row r="216" spans="1:4" ht="16.5">
      <c r="A216" s="26"/>
      <c r="B216" s="7"/>
      <c r="C216" s="7"/>
      <c r="D216" s="7"/>
    </row>
    <row r="217" spans="1:4" ht="16.5">
      <c r="A217" s="26"/>
      <c r="B217" s="7"/>
      <c r="C217" s="7"/>
      <c r="D217" s="7"/>
    </row>
    <row r="218" spans="1:4" ht="16.5">
      <c r="A218" s="26"/>
      <c r="B218" s="7"/>
      <c r="C218" s="7"/>
      <c r="D218" s="7"/>
    </row>
    <row r="219" spans="1:4" ht="16.5">
      <c r="A219" s="26"/>
      <c r="B219" s="7"/>
      <c r="C219" s="7"/>
      <c r="D219" s="7"/>
    </row>
    <row r="220" spans="1:4" ht="16.5">
      <c r="A220" s="26"/>
      <c r="B220" s="7"/>
      <c r="C220" s="7"/>
      <c r="D220" s="7"/>
    </row>
    <row r="221" spans="1:4" ht="16.5">
      <c r="A221" s="26"/>
      <c r="B221" s="7"/>
      <c r="C221" s="7"/>
      <c r="D221" s="7"/>
    </row>
    <row r="222" spans="1:4" ht="16.5">
      <c r="A222" s="26"/>
      <c r="B222" s="7"/>
      <c r="C222" s="7"/>
      <c r="D222" s="7"/>
    </row>
    <row r="223" spans="1:4" ht="16.5">
      <c r="A223" s="26"/>
      <c r="B223" s="7"/>
      <c r="C223" s="7"/>
      <c r="D223" s="7"/>
    </row>
    <row r="224" spans="1:4" ht="16.5">
      <c r="A224" s="26"/>
      <c r="B224" s="7"/>
      <c r="C224" s="7"/>
      <c r="D224" s="7"/>
    </row>
    <row r="225" spans="1:4" ht="16.5">
      <c r="A225" s="26"/>
      <c r="B225" s="7"/>
      <c r="C225" s="7"/>
      <c r="D225" s="7"/>
    </row>
    <row r="226" spans="1:4" ht="16.5">
      <c r="A226" s="26"/>
      <c r="B226" s="7"/>
      <c r="C226" s="7"/>
      <c r="D226" s="7"/>
    </row>
    <row r="227" spans="1:4" ht="16.5">
      <c r="A227" s="26"/>
      <c r="B227" s="7"/>
      <c r="C227" s="7"/>
      <c r="D227" s="7"/>
    </row>
    <row r="228" spans="1:4" ht="16.5">
      <c r="A228" s="26"/>
      <c r="B228" s="7"/>
      <c r="C228" s="7"/>
      <c r="D228" s="7"/>
    </row>
    <row r="229" spans="1:4" ht="16.5">
      <c r="A229" s="26"/>
      <c r="B229" s="7"/>
      <c r="C229" s="7"/>
      <c r="D229" s="7"/>
    </row>
    <row r="230" spans="1:4" ht="16.5">
      <c r="A230" s="26"/>
      <c r="B230" s="7"/>
      <c r="C230" s="7"/>
      <c r="D230" s="7"/>
    </row>
    <row r="231" spans="1:4" ht="16.5">
      <c r="A231" s="26"/>
      <c r="B231" s="7"/>
      <c r="C231" s="7"/>
      <c r="D231" s="7"/>
    </row>
    <row r="232" spans="1:4" ht="16.5">
      <c r="A232" s="26"/>
      <c r="B232" s="7"/>
      <c r="C232" s="7"/>
      <c r="D232" s="7"/>
    </row>
    <row r="233" spans="1:4" ht="16.5">
      <c r="A233" s="26"/>
      <c r="B233" s="7"/>
      <c r="C233" s="7"/>
      <c r="D233" s="7"/>
    </row>
    <row r="234" spans="1:4" ht="16.5">
      <c r="A234" s="26"/>
      <c r="B234" s="7"/>
      <c r="C234" s="7"/>
      <c r="D234" s="7"/>
    </row>
    <row r="235" spans="1:4" ht="16.5">
      <c r="A235" s="26"/>
      <c r="B235" s="7"/>
      <c r="C235" s="7"/>
      <c r="D235" s="7"/>
    </row>
    <row r="236" spans="1:4" ht="16.5">
      <c r="A236" s="26"/>
      <c r="B236" s="7"/>
      <c r="C236" s="7"/>
      <c r="D236" s="7"/>
    </row>
    <row r="237" spans="1:4" ht="16.5">
      <c r="A237" s="26"/>
      <c r="B237" s="7"/>
      <c r="C237" s="7"/>
      <c r="D237" s="7"/>
    </row>
    <row r="238" spans="1:4" ht="16.5">
      <c r="A238" s="26"/>
      <c r="B238" s="7"/>
      <c r="C238" s="7"/>
      <c r="D238" s="7"/>
    </row>
    <row r="239" spans="1:4" ht="16.5">
      <c r="A239" s="26"/>
      <c r="B239" s="7"/>
      <c r="C239" s="7"/>
      <c r="D239" s="7"/>
    </row>
    <row r="240" spans="1:4" ht="16.5">
      <c r="A240" s="26"/>
      <c r="B240" s="7"/>
      <c r="C240" s="7"/>
      <c r="D240" s="7"/>
    </row>
    <row r="241" spans="1:4" ht="16.5">
      <c r="A241" s="26"/>
      <c r="B241" s="7"/>
      <c r="C241" s="7"/>
      <c r="D241" s="7"/>
    </row>
    <row r="242" spans="1:4" ht="16.5">
      <c r="A242" s="26"/>
      <c r="B242" s="7"/>
      <c r="C242" s="7"/>
      <c r="D242" s="7"/>
    </row>
    <row r="243" spans="1:4" ht="16.5">
      <c r="A243" s="26"/>
      <c r="B243" s="7"/>
      <c r="C243" s="7"/>
      <c r="D243" s="7"/>
    </row>
    <row r="244" spans="1:4" ht="16.5">
      <c r="A244" s="26"/>
      <c r="B244" s="7"/>
      <c r="C244" s="7"/>
      <c r="D244" s="7"/>
    </row>
    <row r="245" spans="1:4" ht="16.5">
      <c r="A245" s="26"/>
      <c r="B245" s="7"/>
      <c r="C245" s="7"/>
      <c r="D245" s="7"/>
    </row>
    <row r="246" spans="1:4" ht="16.5">
      <c r="A246" s="26"/>
      <c r="B246" s="7"/>
      <c r="C246" s="7"/>
      <c r="D246" s="7"/>
    </row>
    <row r="247" spans="1:4" ht="16.5">
      <c r="A247" s="26"/>
      <c r="B247" s="7"/>
      <c r="C247" s="7"/>
      <c r="D247" s="7"/>
    </row>
    <row r="248" spans="1:4" ht="16.5">
      <c r="A248" s="26"/>
      <c r="B248" s="7"/>
      <c r="C248" s="7"/>
      <c r="D248" s="7"/>
    </row>
    <row r="249" spans="1:4" ht="16.5">
      <c r="A249" s="26"/>
      <c r="B249" s="7"/>
      <c r="C249" s="7"/>
      <c r="D249" s="7"/>
    </row>
    <row r="250" spans="1:4" ht="16.5">
      <c r="A250" s="26"/>
      <c r="B250" s="7"/>
      <c r="C250" s="7"/>
      <c r="D250" s="7"/>
    </row>
    <row r="251" spans="1:4" ht="16.5">
      <c r="A251" s="26"/>
      <c r="B251" s="7"/>
      <c r="C251" s="7"/>
      <c r="D251" s="7"/>
    </row>
    <row r="252" spans="1:4" ht="16.5">
      <c r="A252" s="26"/>
      <c r="B252" s="7"/>
      <c r="C252" s="7"/>
      <c r="D252" s="7"/>
    </row>
    <row r="253" spans="1:4" ht="16.5">
      <c r="A253" s="26"/>
      <c r="B253" s="7"/>
      <c r="C253" s="7"/>
      <c r="D253" s="7"/>
    </row>
    <row r="254" spans="1:4" ht="16.5">
      <c r="A254" s="26"/>
      <c r="B254" s="7"/>
      <c r="C254" s="7"/>
      <c r="D254" s="7"/>
    </row>
    <row r="255" spans="1:4" ht="16.5">
      <c r="A255" s="26"/>
      <c r="B255" s="7"/>
      <c r="C255" s="7"/>
      <c r="D255" s="7"/>
    </row>
    <row r="256" spans="1:4" ht="16.5">
      <c r="A256" s="26"/>
      <c r="B256" s="7"/>
      <c r="C256" s="7"/>
      <c r="D256" s="7"/>
    </row>
    <row r="257" spans="1:4" ht="16.5">
      <c r="A257" s="26"/>
      <c r="B257" s="7"/>
      <c r="C257" s="7"/>
      <c r="D257" s="7"/>
    </row>
    <row r="258" spans="1:4" ht="16.5">
      <c r="A258" s="26"/>
      <c r="B258" s="7"/>
      <c r="C258" s="7"/>
      <c r="D258" s="7"/>
    </row>
    <row r="259" spans="1:4" ht="16.5">
      <c r="A259" s="26"/>
      <c r="B259" s="7"/>
      <c r="C259" s="7"/>
      <c r="D259" s="7"/>
    </row>
    <row r="260" spans="1:4" ht="16.5">
      <c r="A260" s="26"/>
      <c r="B260" s="7"/>
      <c r="C260" s="7"/>
      <c r="D260" s="7"/>
    </row>
    <row r="261" spans="1:4" ht="16.5">
      <c r="A261" s="26"/>
      <c r="B261" s="7"/>
      <c r="C261" s="7"/>
      <c r="D261" s="7"/>
    </row>
    <row r="262" spans="1:4" ht="16.5">
      <c r="A262" s="26"/>
      <c r="B262" s="7"/>
      <c r="C262" s="7"/>
      <c r="D262" s="7"/>
    </row>
    <row r="263" spans="1:4" ht="16.5">
      <c r="A263" s="26"/>
      <c r="B263" s="7"/>
      <c r="C263" s="7"/>
      <c r="D263" s="7"/>
    </row>
    <row r="264" spans="1:4" ht="16.5">
      <c r="A264" s="26"/>
      <c r="B264" s="7"/>
      <c r="C264" s="7"/>
      <c r="D264" s="7"/>
    </row>
    <row r="265" spans="1:4" ht="16.5">
      <c r="A265" s="26"/>
      <c r="B265" s="7"/>
      <c r="C265" s="7"/>
      <c r="D265" s="7"/>
    </row>
    <row r="266" spans="1:4" ht="16.5">
      <c r="A266" s="26"/>
      <c r="B266" s="7"/>
      <c r="C266" s="7"/>
      <c r="D266" s="7"/>
    </row>
    <row r="267" spans="1:4" ht="16.5">
      <c r="A267" s="26"/>
      <c r="B267" s="7"/>
      <c r="C267" s="7"/>
      <c r="D267" s="7"/>
    </row>
    <row r="268" spans="1:4" ht="16.5">
      <c r="A268" s="26"/>
      <c r="B268" s="7"/>
      <c r="C268" s="7"/>
      <c r="D268" s="7"/>
    </row>
    <row r="269" spans="1:4" ht="16.5">
      <c r="A269" s="26"/>
      <c r="B269" s="7"/>
      <c r="C269" s="7"/>
      <c r="D269" s="7"/>
    </row>
    <row r="270" spans="1:4" ht="16.5">
      <c r="A270" s="26"/>
      <c r="B270" s="7"/>
      <c r="C270" s="7"/>
      <c r="D270" s="7"/>
    </row>
    <row r="271" spans="1:4" ht="16.5">
      <c r="A271" s="26"/>
      <c r="B271" s="7"/>
      <c r="C271" s="7"/>
      <c r="D271" s="7"/>
    </row>
    <row r="272" spans="1:4" ht="16.5">
      <c r="A272" s="26"/>
      <c r="B272" s="7"/>
      <c r="C272" s="7"/>
      <c r="D272" s="7"/>
    </row>
    <row r="273" spans="1:4" ht="16.5">
      <c r="A273" s="26"/>
      <c r="B273" s="7"/>
      <c r="C273" s="7"/>
      <c r="D273" s="7"/>
    </row>
    <row r="274" spans="1:4" ht="16.5">
      <c r="A274" s="26"/>
      <c r="B274" s="7"/>
      <c r="C274" s="7"/>
      <c r="D274" s="7"/>
    </row>
    <row r="275" spans="1:4" ht="16.5">
      <c r="A275" s="26"/>
      <c r="B275" s="7"/>
      <c r="C275" s="7"/>
      <c r="D275" s="7"/>
    </row>
    <row r="276" spans="1:4" ht="16.5">
      <c r="A276" s="26"/>
      <c r="B276" s="7"/>
      <c r="C276" s="7"/>
      <c r="D276" s="7"/>
    </row>
    <row r="277" spans="1:4" ht="16.5">
      <c r="A277" s="26"/>
      <c r="B277" s="7"/>
      <c r="C277" s="7"/>
      <c r="D277" s="7"/>
    </row>
    <row r="278" spans="1:4" ht="16.5">
      <c r="A278" s="26"/>
      <c r="B278" s="7"/>
      <c r="C278" s="7"/>
      <c r="D278" s="7"/>
    </row>
    <row r="279" spans="1:4" ht="16.5">
      <c r="A279" s="26"/>
      <c r="B279" s="7"/>
      <c r="C279" s="7"/>
      <c r="D279" s="7"/>
    </row>
    <row r="280" spans="1:4" ht="16.5">
      <c r="A280" s="26"/>
      <c r="B280" s="7"/>
      <c r="C280" s="7"/>
      <c r="D280" s="7"/>
    </row>
    <row r="281" spans="1:4" ht="16.5">
      <c r="A281" s="26"/>
      <c r="B281" s="7"/>
      <c r="C281" s="7"/>
      <c r="D281" s="7"/>
    </row>
    <row r="282" spans="1:4" ht="16.5">
      <c r="A282" s="26"/>
      <c r="B282" s="7"/>
      <c r="C282" s="7"/>
      <c r="D282" s="7"/>
    </row>
    <row r="283" spans="1:4" ht="16.5">
      <c r="A283" s="26"/>
      <c r="B283" s="7"/>
      <c r="C283" s="7"/>
      <c r="D283" s="7"/>
    </row>
    <row r="284" spans="1:4" ht="16.5">
      <c r="A284" s="26"/>
      <c r="B284" s="7"/>
      <c r="C284" s="7"/>
      <c r="D284" s="7"/>
    </row>
    <row r="285" spans="1:4" ht="16.5">
      <c r="A285" s="26"/>
      <c r="B285" s="7"/>
      <c r="C285" s="7"/>
      <c r="D285" s="7"/>
    </row>
    <row r="286" spans="1:4" ht="16.5">
      <c r="A286" s="26"/>
      <c r="B286" s="7"/>
      <c r="C286" s="7"/>
      <c r="D286" s="7"/>
    </row>
    <row r="287" spans="1:4" ht="16.5">
      <c r="A287" s="26"/>
      <c r="B287" s="7"/>
      <c r="C287" s="7"/>
      <c r="D287" s="7"/>
    </row>
    <row r="288" spans="1:4" ht="16.5">
      <c r="A288" s="26"/>
      <c r="B288" s="7"/>
      <c r="C288" s="7"/>
      <c r="D288" s="7"/>
    </row>
    <row r="289" spans="1:4" ht="16.5">
      <c r="A289" s="26"/>
      <c r="B289" s="7"/>
      <c r="C289" s="7"/>
      <c r="D289" s="7"/>
    </row>
    <row r="290" spans="1:4" ht="16.5">
      <c r="A290" s="26"/>
      <c r="B290" s="7"/>
      <c r="C290" s="7"/>
      <c r="D290" s="7"/>
    </row>
    <row r="291" spans="1:4" ht="16.5">
      <c r="A291" s="26"/>
      <c r="B291" s="7"/>
      <c r="C291" s="7"/>
      <c r="D291" s="7"/>
    </row>
    <row r="292" spans="1:4" ht="16.5">
      <c r="A292" s="26"/>
      <c r="B292" s="7"/>
      <c r="C292" s="7"/>
      <c r="D292" s="7"/>
    </row>
    <row r="293" spans="1:4" ht="16.5">
      <c r="A293" s="26"/>
      <c r="B293" s="7"/>
      <c r="C293" s="7"/>
      <c r="D293" s="7"/>
    </row>
    <row r="294" spans="1:4" ht="16.5">
      <c r="A294" s="26"/>
      <c r="B294" s="7"/>
      <c r="C294" s="7"/>
      <c r="D294" s="7"/>
    </row>
    <row r="295" spans="1:4" ht="16.5">
      <c r="A295" s="26"/>
      <c r="B295" s="7"/>
      <c r="C295" s="7"/>
      <c r="D295" s="7"/>
    </row>
    <row r="296" spans="1:4" ht="16.5">
      <c r="A296" s="26"/>
      <c r="B296" s="7"/>
      <c r="C296" s="7"/>
      <c r="D296" s="7"/>
    </row>
    <row r="297" spans="1:4" ht="16.5">
      <c r="A297" s="26"/>
      <c r="B297" s="7"/>
      <c r="C297" s="7"/>
      <c r="D297" s="7"/>
    </row>
    <row r="298" spans="1:4" ht="16.5">
      <c r="A298" s="26"/>
      <c r="B298" s="7"/>
      <c r="C298" s="7"/>
      <c r="D298" s="7"/>
    </row>
    <row r="299" spans="1:4" ht="16.5">
      <c r="A299" s="26"/>
      <c r="B299" s="7"/>
      <c r="C299" s="7"/>
      <c r="D299" s="7"/>
    </row>
    <row r="300" spans="1:4" ht="16.5">
      <c r="A300" s="26"/>
      <c r="B300" s="7"/>
      <c r="C300" s="7"/>
      <c r="D300" s="7"/>
    </row>
    <row r="301" spans="1:4" ht="16.5">
      <c r="A301" s="26"/>
      <c r="B301" s="7"/>
      <c r="C301" s="7"/>
      <c r="D301" s="7"/>
    </row>
    <row r="302" spans="1:4" ht="16.5">
      <c r="A302" s="26"/>
      <c r="B302" s="7"/>
      <c r="C302" s="7"/>
      <c r="D302" s="7"/>
    </row>
    <row r="303" spans="1:4" ht="16.5">
      <c r="A303" s="26"/>
      <c r="B303" s="7"/>
      <c r="C303" s="7"/>
      <c r="D303" s="7"/>
    </row>
    <row r="304" spans="1:4" ht="16.5">
      <c r="A304" s="26"/>
      <c r="B304" s="7"/>
      <c r="C304" s="7"/>
      <c r="D304" s="7"/>
    </row>
    <row r="305" spans="1:4" ht="16.5">
      <c r="A305" s="26"/>
      <c r="B305" s="7"/>
      <c r="C305" s="7"/>
      <c r="D305" s="7"/>
    </row>
    <row r="306" spans="1:4" ht="16.5">
      <c r="A306" s="26"/>
      <c r="B306" s="7"/>
      <c r="C306" s="7"/>
      <c r="D306" s="7"/>
    </row>
    <row r="307" spans="1:4" ht="16.5">
      <c r="A307" s="26"/>
      <c r="B307" s="7"/>
      <c r="C307" s="7"/>
      <c r="D307" s="7"/>
    </row>
    <row r="308" spans="1:4" ht="16.5">
      <c r="A308" s="26"/>
      <c r="B308" s="7"/>
      <c r="C308" s="7"/>
      <c r="D308" s="7"/>
    </row>
    <row r="309" spans="1:4" ht="16.5">
      <c r="A309" s="26"/>
      <c r="B309" s="7"/>
      <c r="C309" s="7"/>
      <c r="D309" s="7"/>
    </row>
    <row r="310" spans="1:4" ht="16.5">
      <c r="A310" s="26"/>
      <c r="B310" s="7"/>
      <c r="C310" s="7"/>
      <c r="D310" s="7"/>
    </row>
    <row r="311" spans="1:4" ht="16.5">
      <c r="A311" s="26"/>
      <c r="B311" s="7"/>
      <c r="C311" s="7"/>
      <c r="D311" s="7"/>
    </row>
    <row r="312" spans="1:4" ht="16.5">
      <c r="A312" s="26"/>
      <c r="B312" s="7"/>
      <c r="C312" s="7"/>
      <c r="D312" s="7"/>
    </row>
    <row r="313" spans="1:4" ht="16.5">
      <c r="A313" s="26"/>
      <c r="B313" s="7"/>
      <c r="C313" s="7"/>
      <c r="D313" s="7"/>
    </row>
    <row r="314" spans="1:4" ht="16.5">
      <c r="A314" s="26"/>
      <c r="B314" s="7"/>
      <c r="C314" s="7"/>
      <c r="D314" s="7"/>
    </row>
    <row r="315" spans="1:4" ht="16.5">
      <c r="A315" s="26"/>
      <c r="B315" s="7"/>
      <c r="C315" s="7"/>
      <c r="D315" s="7"/>
    </row>
    <row r="316" spans="1:4" ht="16.5">
      <c r="A316" s="26"/>
      <c r="B316" s="7"/>
      <c r="C316" s="7"/>
      <c r="D316" s="7"/>
    </row>
    <row r="317" spans="1:4" ht="16.5">
      <c r="A317" s="26"/>
      <c r="B317" s="7"/>
      <c r="C317" s="7"/>
      <c r="D317" s="7"/>
    </row>
    <row r="318" spans="1:4" ht="16.5">
      <c r="A318" s="26"/>
      <c r="B318" s="7"/>
      <c r="C318" s="7"/>
      <c r="D318" s="7"/>
    </row>
    <row r="319" spans="1:4" ht="16.5">
      <c r="A319" s="26"/>
      <c r="B319" s="7"/>
      <c r="C319" s="7"/>
      <c r="D319" s="7"/>
    </row>
    <row r="320" spans="1:4" ht="16.5">
      <c r="A320" s="26"/>
      <c r="B320" s="7"/>
      <c r="C320" s="7"/>
      <c r="D320" s="7"/>
    </row>
    <row r="321" spans="1:4" ht="16.5">
      <c r="A321" s="26"/>
      <c r="B321" s="7"/>
      <c r="C321" s="7"/>
      <c r="D321" s="7"/>
    </row>
    <row r="322" spans="1:4" ht="16.5">
      <c r="A322" s="26"/>
      <c r="B322" s="7"/>
      <c r="C322" s="7"/>
      <c r="D322" s="7"/>
    </row>
    <row r="323" spans="1:4" ht="16.5">
      <c r="A323" s="26"/>
      <c r="B323" s="7"/>
      <c r="C323" s="7"/>
      <c r="D323" s="7"/>
    </row>
    <row r="324" spans="1:4" ht="16.5">
      <c r="A324" s="26"/>
      <c r="B324" s="7"/>
      <c r="C324" s="7"/>
      <c r="D324" s="7"/>
    </row>
    <row r="325" spans="1:4" ht="16.5">
      <c r="A325" s="26"/>
      <c r="B325" s="7"/>
      <c r="C325" s="7"/>
      <c r="D325" s="7"/>
    </row>
    <row r="326" spans="1:4" ht="16.5">
      <c r="A326" s="26"/>
      <c r="B326" s="7"/>
      <c r="C326" s="7"/>
      <c r="D326" s="7"/>
    </row>
    <row r="327" spans="1:4" ht="16.5">
      <c r="A327" s="26"/>
      <c r="B327" s="7"/>
      <c r="C327" s="7"/>
      <c r="D327" s="7"/>
    </row>
    <row r="328" spans="1:4" ht="16.5">
      <c r="A328" s="26"/>
      <c r="B328" s="7"/>
      <c r="C328" s="7"/>
      <c r="D328" s="7"/>
    </row>
    <row r="329" spans="1:4" ht="16.5">
      <c r="A329" s="26"/>
      <c r="B329" s="7"/>
      <c r="C329" s="7"/>
      <c r="D329" s="7"/>
    </row>
    <row r="330" spans="1:4" ht="16.5">
      <c r="A330" s="26"/>
      <c r="B330" s="7"/>
      <c r="C330" s="7"/>
      <c r="D330" s="7"/>
    </row>
    <row r="331" spans="1:4" ht="16.5">
      <c r="A331" s="26"/>
      <c r="B331" s="7"/>
      <c r="C331" s="7"/>
      <c r="D331" s="7"/>
    </row>
    <row r="332" spans="1:4" ht="16.5">
      <c r="A332" s="26"/>
      <c r="B332" s="7"/>
      <c r="C332" s="7"/>
      <c r="D332" s="7"/>
    </row>
    <row r="333" spans="1:4" ht="16.5">
      <c r="A333" s="26"/>
      <c r="B333" s="7"/>
      <c r="C333" s="7"/>
      <c r="D333" s="7"/>
    </row>
    <row r="334" spans="1:4" ht="16.5">
      <c r="A334" s="26"/>
      <c r="B334" s="7"/>
      <c r="C334" s="7"/>
      <c r="D334" s="7"/>
    </row>
    <row r="335" spans="1:4" ht="16.5">
      <c r="A335" s="26"/>
      <c r="B335" s="7"/>
      <c r="C335" s="7"/>
      <c r="D335" s="7"/>
    </row>
    <row r="336" spans="1:4" ht="16.5">
      <c r="A336" s="26"/>
      <c r="B336" s="7"/>
      <c r="C336" s="7"/>
      <c r="D336" s="7"/>
    </row>
    <row r="337" spans="1:4" ht="16.5">
      <c r="A337" s="26"/>
      <c r="B337" s="7"/>
      <c r="C337" s="7"/>
      <c r="D337" s="7"/>
    </row>
    <row r="338" spans="1:4" ht="16.5">
      <c r="A338" s="26"/>
      <c r="B338" s="7"/>
      <c r="C338" s="7"/>
      <c r="D338" s="7"/>
    </row>
    <row r="339" spans="1:4" ht="16.5">
      <c r="A339" s="26"/>
      <c r="B339" s="7"/>
      <c r="C339" s="7"/>
      <c r="D339" s="7"/>
    </row>
    <row r="340" spans="1:4" ht="16.5">
      <c r="A340" s="26"/>
      <c r="B340" s="7"/>
      <c r="C340" s="7"/>
      <c r="D340" s="7"/>
    </row>
    <row r="341" spans="1:4" ht="16.5">
      <c r="A341" s="26"/>
      <c r="B341" s="7"/>
      <c r="C341" s="7"/>
      <c r="D341" s="7"/>
    </row>
    <row r="342" spans="1:4" ht="16.5">
      <c r="A342" s="26"/>
      <c r="B342" s="7"/>
      <c r="C342" s="7"/>
      <c r="D342" s="7"/>
    </row>
    <row r="343" spans="1:4" ht="16.5">
      <c r="A343" s="26"/>
      <c r="B343" s="7"/>
      <c r="C343" s="7"/>
      <c r="D343" s="7"/>
    </row>
    <row r="344" spans="1:4" ht="16.5">
      <c r="A344" s="26"/>
      <c r="B344" s="7"/>
      <c r="C344" s="7"/>
      <c r="D344" s="7"/>
    </row>
    <row r="345" spans="1:4" ht="16.5">
      <c r="A345" s="26"/>
      <c r="B345" s="7"/>
      <c r="C345" s="7"/>
      <c r="D345" s="7"/>
    </row>
    <row r="346" spans="1:4" ht="16.5">
      <c r="A346" s="26"/>
      <c r="B346" s="7"/>
      <c r="C346" s="7"/>
      <c r="D346" s="7"/>
    </row>
    <row r="347" spans="1:4" ht="16.5">
      <c r="A347" s="26"/>
      <c r="B347" s="7"/>
      <c r="C347" s="7"/>
      <c r="D347" s="7"/>
    </row>
    <row r="348" spans="1:4" ht="16.5">
      <c r="A348" s="26"/>
      <c r="B348" s="7"/>
      <c r="C348" s="7"/>
      <c r="D348" s="7"/>
    </row>
    <row r="349" spans="1:4" ht="16.5">
      <c r="A349" s="26"/>
      <c r="B349" s="7"/>
      <c r="C349" s="7"/>
      <c r="D349" s="7"/>
    </row>
    <row r="350" spans="1:4" ht="16.5">
      <c r="A350" s="26"/>
      <c r="B350" s="7"/>
      <c r="C350" s="7"/>
      <c r="D350" s="7"/>
    </row>
    <row r="351" spans="1:4" ht="16.5">
      <c r="A351" s="26"/>
      <c r="B351" s="7"/>
      <c r="C351" s="7"/>
      <c r="D351" s="7"/>
    </row>
    <row r="352" spans="1:4" ht="16.5">
      <c r="A352" s="26"/>
      <c r="B352" s="7"/>
      <c r="C352" s="7"/>
      <c r="D352" s="7"/>
    </row>
    <row r="353" spans="1:4" ht="16.5">
      <c r="A353" s="26"/>
      <c r="B353" s="7"/>
      <c r="C353" s="7"/>
      <c r="D353" s="7"/>
    </row>
    <row r="354" spans="1:4" ht="16.5">
      <c r="A354" s="26"/>
      <c r="B354" s="7"/>
      <c r="C354" s="7"/>
      <c r="D354" s="7"/>
    </row>
    <row r="355" spans="1:4" ht="16.5">
      <c r="A355" s="26"/>
      <c r="B355" s="7"/>
      <c r="C355" s="7"/>
      <c r="D355" s="7"/>
    </row>
    <row r="356" spans="1:4" ht="16.5">
      <c r="A356" s="26"/>
      <c r="B356" s="7"/>
      <c r="C356" s="7"/>
      <c r="D356" s="7"/>
    </row>
    <row r="357" spans="1:4" ht="16.5">
      <c r="A357" s="26"/>
      <c r="B357" s="7"/>
      <c r="C357" s="7"/>
      <c r="D357" s="7"/>
    </row>
    <row r="358" spans="1:4" ht="16.5">
      <c r="A358" s="26"/>
      <c r="B358" s="7"/>
      <c r="C358" s="7"/>
      <c r="D358" s="7"/>
    </row>
    <row r="359" spans="1:4" ht="16.5">
      <c r="A359" s="26"/>
      <c r="B359" s="7"/>
      <c r="C359" s="7"/>
      <c r="D359" s="7"/>
    </row>
    <row r="360" spans="1:4" ht="16.5">
      <c r="A360" s="26"/>
      <c r="B360" s="7"/>
      <c r="C360" s="7"/>
      <c r="D360" s="7"/>
    </row>
    <row r="361" spans="1:4" ht="16.5">
      <c r="A361" s="26"/>
      <c r="B361" s="7"/>
      <c r="C361" s="7"/>
      <c r="D361" s="7"/>
    </row>
    <row r="362" spans="1:4" ht="16.5">
      <c r="A362" s="26"/>
      <c r="B362" s="7"/>
      <c r="C362" s="7"/>
      <c r="D362" s="7"/>
    </row>
    <row r="363" spans="1:4" ht="16.5">
      <c r="A363" s="26"/>
      <c r="B363" s="7"/>
      <c r="C363" s="7"/>
      <c r="D363" s="7"/>
    </row>
    <row r="364" spans="1:4" ht="16.5">
      <c r="A364" s="26"/>
      <c r="B364" s="7"/>
      <c r="C364" s="7"/>
      <c r="D364" s="7"/>
    </row>
    <row r="365" spans="1:4" ht="16.5">
      <c r="A365" s="26"/>
      <c r="B365" s="7"/>
      <c r="C365" s="7"/>
      <c r="D365" s="7"/>
    </row>
    <row r="366" spans="1:4" ht="16.5">
      <c r="A366" s="26"/>
      <c r="B366" s="7"/>
      <c r="C366" s="7"/>
      <c r="D366" s="7"/>
    </row>
    <row r="367" spans="1:4" ht="16.5">
      <c r="A367" s="26"/>
      <c r="B367" s="7"/>
      <c r="C367" s="7"/>
      <c r="D367" s="7"/>
    </row>
    <row r="368" spans="1:4" ht="16.5">
      <c r="A368" s="26"/>
      <c r="B368" s="7"/>
      <c r="C368" s="7"/>
      <c r="D368" s="7"/>
    </row>
    <row r="369" spans="1:4" ht="16.5">
      <c r="A369" s="26"/>
      <c r="B369" s="7"/>
      <c r="C369" s="7"/>
      <c r="D369" s="7"/>
    </row>
    <row r="370" spans="1:4" ht="16.5">
      <c r="A370" s="26"/>
      <c r="B370" s="7"/>
      <c r="C370" s="7"/>
      <c r="D370" s="7"/>
    </row>
    <row r="371" spans="1:4" ht="16.5">
      <c r="A371" s="26"/>
      <c r="B371" s="7"/>
      <c r="C371" s="7"/>
      <c r="D371" s="7"/>
    </row>
    <row r="372" spans="1:4" ht="16.5">
      <c r="A372" s="26"/>
      <c r="B372" s="7"/>
      <c r="C372" s="7"/>
      <c r="D372" s="7"/>
    </row>
    <row r="373" spans="1:4" ht="16.5">
      <c r="A373" s="26"/>
      <c r="B373" s="7"/>
      <c r="C373" s="7"/>
      <c r="D373" s="7"/>
    </row>
    <row r="374" spans="1:4" ht="16.5">
      <c r="A374" s="26"/>
      <c r="B374" s="7"/>
      <c r="C374" s="7"/>
      <c r="D374" s="7"/>
    </row>
    <row r="375" spans="1:4" ht="16.5">
      <c r="A375" s="26"/>
      <c r="B375" s="7"/>
      <c r="C375" s="7"/>
      <c r="D375" s="7"/>
    </row>
    <row r="376" spans="1:4" ht="16.5">
      <c r="A376" s="26"/>
      <c r="B376" s="7"/>
      <c r="C376" s="7"/>
      <c r="D376" s="7"/>
    </row>
    <row r="377" spans="1:4" ht="16.5">
      <c r="A377" s="26"/>
      <c r="B377" s="7"/>
      <c r="C377" s="7"/>
      <c r="D377" s="7"/>
    </row>
    <row r="378" spans="1:4" ht="16.5">
      <c r="A378" s="26"/>
      <c r="B378" s="7"/>
      <c r="C378" s="7"/>
      <c r="D378" s="7"/>
    </row>
    <row r="379" spans="1:4" ht="16.5">
      <c r="A379" s="26"/>
      <c r="B379" s="7"/>
      <c r="C379" s="7"/>
      <c r="D379" s="7"/>
    </row>
    <row r="380" spans="1:4" ht="16.5">
      <c r="A380" s="26"/>
      <c r="B380" s="7"/>
      <c r="C380" s="7"/>
      <c r="D380" s="7"/>
    </row>
    <row r="381" spans="1:4" ht="16.5">
      <c r="A381" s="26"/>
      <c r="B381" s="7"/>
      <c r="C381" s="7"/>
      <c r="D381" s="7"/>
    </row>
    <row r="382" spans="1:4" ht="16.5">
      <c r="A382" s="26"/>
      <c r="B382" s="7"/>
      <c r="C382" s="7"/>
      <c r="D382" s="7"/>
    </row>
    <row r="383" spans="1:4" ht="16.5">
      <c r="A383" s="26"/>
      <c r="B383" s="7"/>
      <c r="C383" s="7"/>
      <c r="D383" s="7"/>
    </row>
    <row r="384" spans="1:4" ht="16.5">
      <c r="A384" s="26"/>
      <c r="B384" s="7"/>
      <c r="C384" s="7"/>
      <c r="D384" s="7"/>
    </row>
    <row r="385" spans="1:4" ht="16.5">
      <c r="A385" s="26"/>
      <c r="B385" s="7"/>
      <c r="C385" s="7"/>
      <c r="D385" s="7"/>
    </row>
    <row r="386" spans="1:4" ht="16.5">
      <c r="A386" s="26"/>
      <c r="B386" s="7"/>
      <c r="C386" s="7"/>
      <c r="D386" s="7"/>
    </row>
    <row r="387" spans="1:4" ht="16.5">
      <c r="A387" s="26"/>
      <c r="B387" s="7"/>
      <c r="C387" s="7"/>
      <c r="D387" s="7"/>
    </row>
    <row r="388" spans="1:4" ht="16.5">
      <c r="A388" s="26"/>
      <c r="B388" s="7"/>
      <c r="C388" s="7"/>
      <c r="D388" s="7"/>
    </row>
    <row r="389" spans="1:4" ht="16.5">
      <c r="A389" s="26"/>
      <c r="B389" s="7"/>
      <c r="C389" s="7"/>
      <c r="D389" s="7"/>
    </row>
    <row r="390" spans="1:4" ht="16.5">
      <c r="A390" s="26"/>
      <c r="B390" s="7"/>
      <c r="C390" s="7"/>
      <c r="D390" s="7"/>
    </row>
    <row r="391" spans="1:4" ht="16.5">
      <c r="A391" s="26"/>
      <c r="B391" s="7"/>
      <c r="C391" s="7"/>
      <c r="D391" s="7"/>
    </row>
    <row r="392" spans="1:4" ht="16.5">
      <c r="A392" s="26"/>
      <c r="B392" s="7"/>
      <c r="C392" s="7"/>
      <c r="D392" s="7"/>
    </row>
    <row r="393" spans="1:4" ht="16.5">
      <c r="A393" s="26"/>
      <c r="B393" s="7"/>
      <c r="C393" s="7"/>
      <c r="D393" s="7"/>
    </row>
    <row r="394" spans="1:4" ht="16.5">
      <c r="A394" s="26"/>
      <c r="B394" s="7"/>
      <c r="C394" s="7"/>
      <c r="D394" s="7"/>
    </row>
    <row r="395" spans="1:4" ht="16.5">
      <c r="A395" s="26"/>
      <c r="B395" s="7"/>
      <c r="C395" s="7"/>
      <c r="D395" s="7"/>
    </row>
    <row r="396" spans="1:4" ht="16.5">
      <c r="A396" s="26"/>
      <c r="B396" s="7"/>
      <c r="C396" s="7"/>
      <c r="D396" s="7"/>
    </row>
    <row r="397" spans="1:4" ht="16.5">
      <c r="A397" s="26"/>
      <c r="B397" s="7"/>
      <c r="C397" s="7"/>
      <c r="D397" s="7"/>
    </row>
    <row r="398" spans="1:4" ht="16.5">
      <c r="A398" s="26"/>
      <c r="B398" s="7"/>
      <c r="C398" s="7"/>
      <c r="D398" s="7"/>
    </row>
    <row r="399" spans="1:4" ht="16.5">
      <c r="A399" s="26"/>
      <c r="B399" s="7"/>
      <c r="C399" s="7"/>
      <c r="D399" s="7"/>
    </row>
    <row r="400" spans="1:4" ht="16.5">
      <c r="A400" s="26"/>
      <c r="B400" s="7"/>
      <c r="C400" s="7"/>
      <c r="D400" s="7"/>
    </row>
    <row r="401" spans="1:4" ht="16.5">
      <c r="A401" s="26"/>
      <c r="B401" s="7"/>
      <c r="C401" s="7"/>
      <c r="D401" s="7"/>
    </row>
    <row r="402" spans="1:4" ht="16.5">
      <c r="A402" s="26"/>
      <c r="B402" s="7"/>
      <c r="C402" s="7"/>
      <c r="D402" s="7"/>
    </row>
    <row r="403" spans="1:4" ht="16.5">
      <c r="A403" s="26"/>
      <c r="B403" s="7"/>
      <c r="C403" s="7"/>
      <c r="D403" s="7"/>
    </row>
    <row r="404" spans="1:4" ht="16.5">
      <c r="A404" s="26"/>
      <c r="B404" s="7"/>
      <c r="C404" s="7"/>
      <c r="D404" s="7"/>
    </row>
    <row r="405" spans="1:4" ht="16.5">
      <c r="A405" s="26"/>
      <c r="B405" s="7"/>
      <c r="C405" s="7"/>
      <c r="D405" s="7"/>
    </row>
    <row r="406" spans="1:4" ht="16.5">
      <c r="A406" s="26"/>
      <c r="B406" s="7"/>
      <c r="C406" s="7"/>
      <c r="D406" s="7"/>
    </row>
    <row r="407" spans="1:4" ht="16.5">
      <c r="A407" s="26"/>
      <c r="B407" s="7"/>
      <c r="C407" s="7"/>
      <c r="D407" s="7"/>
    </row>
    <row r="408" spans="1:4" ht="16.5">
      <c r="A408" s="26"/>
      <c r="B408" s="7"/>
      <c r="C408" s="7"/>
      <c r="D408" s="7"/>
    </row>
    <row r="409" spans="1:4" ht="16.5">
      <c r="A409" s="26"/>
      <c r="B409" s="7"/>
      <c r="C409" s="7"/>
      <c r="D409" s="7"/>
    </row>
    <row r="410" spans="1:4" ht="16.5">
      <c r="A410" s="26"/>
      <c r="B410" s="7"/>
      <c r="C410" s="7"/>
      <c r="D410" s="7"/>
    </row>
    <row r="411" spans="1:4" ht="16.5">
      <c r="A411" s="26"/>
      <c r="B411" s="7"/>
      <c r="C411" s="7"/>
      <c r="D411" s="7"/>
    </row>
    <row r="412" spans="1:4" ht="16.5">
      <c r="A412" s="26"/>
      <c r="B412" s="7"/>
      <c r="C412" s="7"/>
      <c r="D412" s="7"/>
    </row>
    <row r="413" spans="1:4" ht="16.5">
      <c r="A413" s="26"/>
      <c r="B413" s="7"/>
      <c r="C413" s="7"/>
      <c r="D413" s="7"/>
    </row>
    <row r="414" spans="1:4" ht="16.5">
      <c r="A414" s="26"/>
      <c r="B414" s="7"/>
      <c r="C414" s="7"/>
      <c r="D414" s="7"/>
    </row>
    <row r="415" spans="1:4" ht="16.5">
      <c r="A415" s="26"/>
      <c r="B415" s="7"/>
      <c r="C415" s="7"/>
      <c r="D415" s="7"/>
    </row>
    <row r="416" spans="1:4" ht="16.5">
      <c r="A416" s="26"/>
      <c r="B416" s="7"/>
      <c r="C416" s="7"/>
      <c r="D416" s="7"/>
    </row>
    <row r="417" spans="1:4" ht="16.5">
      <c r="A417" s="26"/>
      <c r="B417" s="7"/>
      <c r="C417" s="7"/>
      <c r="D417" s="7"/>
    </row>
    <row r="418" spans="1:4" ht="16.5">
      <c r="A418" s="26"/>
      <c r="B418" s="7"/>
      <c r="C418" s="7"/>
      <c r="D418" s="7"/>
    </row>
    <row r="419" spans="1:4" ht="16.5">
      <c r="A419" s="26"/>
      <c r="B419" s="7"/>
      <c r="C419" s="7"/>
      <c r="D419" s="7"/>
    </row>
    <row r="420" spans="1:4" ht="16.5">
      <c r="A420" s="26"/>
      <c r="B420" s="7"/>
      <c r="C420" s="7"/>
      <c r="D420" s="7"/>
    </row>
    <row r="421" spans="1:4" ht="16.5">
      <c r="A421" s="26"/>
      <c r="B421" s="7"/>
      <c r="C421" s="7"/>
      <c r="D421" s="7"/>
    </row>
    <row r="422" spans="1:4" ht="16.5">
      <c r="A422" s="26"/>
      <c r="B422" s="7"/>
      <c r="C422" s="7"/>
      <c r="D422" s="7"/>
    </row>
    <row r="423" spans="1:4" ht="16.5">
      <c r="A423" s="26"/>
      <c r="B423" s="7"/>
      <c r="C423" s="7"/>
      <c r="D423" s="7"/>
    </row>
    <row r="424" spans="1:4" ht="16.5">
      <c r="A424" s="26"/>
      <c r="B424" s="7"/>
      <c r="C424" s="7"/>
      <c r="D424" s="7"/>
    </row>
    <row r="425" spans="1:4" ht="16.5">
      <c r="A425" s="26"/>
      <c r="B425" s="7"/>
      <c r="C425" s="7"/>
      <c r="D425" s="7"/>
    </row>
    <row r="426" spans="1:4" ht="16.5">
      <c r="A426" s="26"/>
      <c r="B426" s="7"/>
      <c r="C426" s="7"/>
      <c r="D426" s="7"/>
    </row>
    <row r="427" spans="1:4" ht="16.5">
      <c r="A427" s="26"/>
      <c r="B427" s="7"/>
      <c r="C427" s="7"/>
      <c r="D427" s="7"/>
    </row>
    <row r="428" spans="1:4" ht="16.5">
      <c r="A428" s="26"/>
      <c r="B428" s="7"/>
      <c r="C428" s="7"/>
      <c r="D428" s="7"/>
    </row>
    <row r="429" spans="1:4" ht="16.5">
      <c r="A429" s="26"/>
      <c r="B429" s="7"/>
      <c r="C429" s="7"/>
      <c r="D429" s="7"/>
    </row>
    <row r="430" spans="1:4" ht="16.5">
      <c r="A430" s="26"/>
      <c r="B430" s="7"/>
      <c r="C430" s="7"/>
      <c r="D430" s="7"/>
    </row>
    <row r="431" spans="1:4" ht="16.5">
      <c r="A431" s="26"/>
      <c r="B431" s="7"/>
      <c r="C431" s="7"/>
      <c r="D431" s="7"/>
    </row>
    <row r="432" spans="1:4" ht="16.5">
      <c r="A432" s="26"/>
      <c r="B432" s="7"/>
      <c r="C432" s="7"/>
      <c r="D432" s="7"/>
    </row>
    <row r="433" spans="1:4" ht="16.5">
      <c r="A433" s="26"/>
      <c r="B433" s="7"/>
      <c r="C433" s="7"/>
      <c r="D433" s="7"/>
    </row>
    <row r="434" spans="1:4" ht="16.5">
      <c r="A434" s="26"/>
      <c r="B434" s="7"/>
      <c r="C434" s="7"/>
      <c r="D434" s="7"/>
    </row>
    <row r="435" spans="1:4" ht="16.5">
      <c r="A435" s="26"/>
      <c r="B435" s="7"/>
      <c r="C435" s="7"/>
      <c r="D435" s="7"/>
    </row>
    <row r="436" spans="1:4" ht="16.5">
      <c r="A436" s="26"/>
      <c r="B436" s="7"/>
      <c r="C436" s="7"/>
      <c r="D436" s="7"/>
    </row>
    <row r="437" spans="1:4" ht="16.5">
      <c r="A437" s="26"/>
      <c r="B437" s="7"/>
      <c r="C437" s="7"/>
      <c r="D437" s="7"/>
    </row>
    <row r="438" spans="1:4" ht="16.5">
      <c r="A438" s="26"/>
      <c r="B438" s="7"/>
      <c r="C438" s="7"/>
      <c r="D438" s="7"/>
    </row>
    <row r="439" spans="1:4" ht="16.5">
      <c r="A439" s="26"/>
      <c r="B439" s="7"/>
      <c r="C439" s="7"/>
      <c r="D439" s="7"/>
    </row>
    <row r="440" spans="1:4" ht="16.5">
      <c r="A440" s="26"/>
      <c r="B440" s="7"/>
      <c r="C440" s="7"/>
      <c r="D440" s="7"/>
    </row>
    <row r="441" spans="1:4" ht="16.5">
      <c r="A441" s="26"/>
      <c r="B441" s="7"/>
      <c r="C441" s="7"/>
      <c r="D441" s="7"/>
    </row>
    <row r="442" spans="1:4" ht="16.5">
      <c r="A442" s="26"/>
      <c r="B442" s="7"/>
      <c r="C442" s="7"/>
      <c r="D442" s="7"/>
    </row>
    <row r="443" spans="1:4" ht="16.5">
      <c r="A443" s="26"/>
      <c r="B443" s="7"/>
      <c r="C443" s="7"/>
      <c r="D443" s="7"/>
    </row>
    <row r="444" spans="1:4" ht="16.5">
      <c r="A444" s="26"/>
      <c r="B444" s="7"/>
      <c r="C444" s="7"/>
      <c r="D444" s="7"/>
    </row>
    <row r="445" spans="1:4" ht="16.5">
      <c r="A445" s="26"/>
      <c r="B445" s="7"/>
      <c r="C445" s="7"/>
      <c r="D445" s="7"/>
    </row>
    <row r="446" spans="1:4" ht="16.5">
      <c r="A446" s="26"/>
      <c r="B446" s="7"/>
      <c r="C446" s="7"/>
      <c r="D446" s="7"/>
    </row>
    <row r="447" spans="1:4" ht="16.5">
      <c r="A447" s="26"/>
      <c r="B447" s="7"/>
      <c r="C447" s="7"/>
      <c r="D447" s="7"/>
    </row>
    <row r="448" spans="1:4" ht="16.5">
      <c r="A448" s="26"/>
      <c r="B448" s="7"/>
      <c r="C448" s="7"/>
      <c r="D448" s="7"/>
    </row>
    <row r="449" spans="1:4" ht="16.5">
      <c r="A449" s="26"/>
      <c r="B449" s="7"/>
      <c r="C449" s="7"/>
      <c r="D449" s="7"/>
    </row>
    <row r="450" spans="1:4" ht="16.5">
      <c r="A450" s="26"/>
      <c r="B450" s="7"/>
      <c r="C450" s="7"/>
      <c r="D450" s="7"/>
    </row>
    <row r="451" spans="1:4" ht="16.5">
      <c r="A451" s="26"/>
      <c r="B451" s="7"/>
      <c r="C451" s="7"/>
      <c r="D451" s="7"/>
    </row>
    <row r="452" spans="1:4" ht="16.5">
      <c r="A452" s="26"/>
      <c r="B452" s="7"/>
      <c r="C452" s="7"/>
      <c r="D452" s="7"/>
    </row>
    <row r="453" spans="1:4" ht="16.5">
      <c r="A453" s="26"/>
      <c r="B453" s="7"/>
      <c r="C453" s="7"/>
      <c r="D453" s="7"/>
    </row>
    <row r="454" spans="1:4" ht="16.5">
      <c r="A454" s="26"/>
      <c r="B454" s="7"/>
      <c r="C454" s="7"/>
      <c r="D454" s="7"/>
    </row>
    <row r="455" spans="1:4" ht="16.5">
      <c r="A455" s="26"/>
      <c r="B455" s="7"/>
      <c r="C455" s="7"/>
      <c r="D455" s="7"/>
    </row>
    <row r="456" spans="1:4" ht="16.5">
      <c r="A456" s="26"/>
      <c r="B456" s="7"/>
      <c r="C456" s="7"/>
      <c r="D456" s="7"/>
    </row>
    <row r="457" spans="1:4" ht="16.5">
      <c r="A457" s="26"/>
      <c r="B457" s="7"/>
      <c r="C457" s="7"/>
      <c r="D457" s="7"/>
    </row>
    <row r="458" spans="1:4" ht="16.5">
      <c r="A458" s="26"/>
      <c r="B458" s="7"/>
      <c r="C458" s="7"/>
      <c r="D458" s="7"/>
    </row>
    <row r="459" spans="1:4" ht="16.5">
      <c r="A459" s="26"/>
      <c r="B459" s="7"/>
      <c r="C459" s="7"/>
      <c r="D459" s="7"/>
    </row>
    <row r="460" spans="1:4" ht="16.5">
      <c r="A460" s="26"/>
      <c r="B460" s="7"/>
      <c r="C460" s="7"/>
      <c r="D460" s="7"/>
    </row>
    <row r="461" spans="1:4" ht="16.5">
      <c r="A461" s="26"/>
      <c r="B461" s="7"/>
      <c r="C461" s="7"/>
      <c r="D461" s="7"/>
    </row>
    <row r="462" spans="1:4" ht="16.5">
      <c r="A462" s="26"/>
      <c r="B462" s="7"/>
      <c r="C462" s="7"/>
      <c r="D462" s="7"/>
    </row>
  </sheetData>
  <sheetProtection/>
  <mergeCells count="12">
    <mergeCell ref="A6:E6"/>
    <mergeCell ref="A7:E7"/>
    <mergeCell ref="A1:E1"/>
    <mergeCell ref="A5:E5"/>
    <mergeCell ref="A4:E4"/>
    <mergeCell ref="A12:A13"/>
    <mergeCell ref="B12:B13"/>
    <mergeCell ref="C12:E12"/>
    <mergeCell ref="A9:E9"/>
    <mergeCell ref="A10:E10"/>
    <mergeCell ref="A2:E2"/>
    <mergeCell ref="A3:E3"/>
  </mergeCells>
  <printOptions horizontalCentered="1"/>
  <pageMargins left="0.3937007874015748" right="0.3937007874015748" top="0.5905511811023623" bottom="0.5905511811023623" header="0.11811023622047245" footer="0.11811023622047245"/>
  <pageSetup fitToHeight="0" fitToWidth="1" horizontalDpi="600" verticalDpi="600" orientation="portrait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K72"/>
  <sheetViews>
    <sheetView zoomScalePageLayoutView="0" workbookViewId="0" topLeftCell="A1">
      <selection activeCell="H13" sqref="H13"/>
    </sheetView>
  </sheetViews>
  <sheetFormatPr defaultColWidth="8.796875" defaultRowHeight="15"/>
  <cols>
    <col min="1" max="1" width="21.19921875" style="0" customWidth="1"/>
    <col min="2" max="2" width="6.69921875" style="0" customWidth="1"/>
    <col min="3" max="3" width="11.09765625" style="0" customWidth="1"/>
    <col min="4" max="4" width="5.59765625" style="0" customWidth="1"/>
    <col min="5" max="5" width="6.69921875" style="0" customWidth="1"/>
    <col min="6" max="6" width="9.8984375" style="0" customWidth="1"/>
    <col min="7" max="7" width="5.19921875" style="0" customWidth="1"/>
    <col min="8" max="8" width="10.8984375" style="0" customWidth="1"/>
    <col min="11" max="11" width="10.8984375" style="0" bestFit="1" customWidth="1"/>
  </cols>
  <sheetData>
    <row r="1" spans="1:10" ht="16.5">
      <c r="A1" s="75" t="s">
        <v>253</v>
      </c>
      <c r="B1" s="76"/>
      <c r="C1" s="76"/>
      <c r="D1" s="76"/>
      <c r="E1" s="76"/>
      <c r="F1" s="76"/>
      <c r="G1" s="76"/>
      <c r="H1" s="77"/>
      <c r="I1" s="77"/>
      <c r="J1" s="77"/>
    </row>
    <row r="2" spans="1:10" ht="15.75">
      <c r="A2" s="78" t="s">
        <v>254</v>
      </c>
      <c r="B2" s="76"/>
      <c r="C2" s="76"/>
      <c r="D2" s="79"/>
      <c r="E2" s="79"/>
      <c r="F2" s="79"/>
      <c r="G2" s="79"/>
      <c r="H2" s="80"/>
      <c r="I2" s="80"/>
      <c r="J2" s="77"/>
    </row>
    <row r="3" spans="1:10" ht="15.75">
      <c r="A3" s="78"/>
      <c r="B3" s="76"/>
      <c r="C3" s="76"/>
      <c r="D3" s="79"/>
      <c r="E3" s="79"/>
      <c r="F3" s="79"/>
      <c r="G3" s="79"/>
      <c r="H3" s="80"/>
      <c r="I3" s="80"/>
      <c r="J3" s="77"/>
    </row>
    <row r="4" spans="1:10" ht="15.75">
      <c r="A4" s="78"/>
      <c r="B4" s="76"/>
      <c r="C4" s="76"/>
      <c r="D4" s="79"/>
      <c r="E4" s="79"/>
      <c r="F4" s="79"/>
      <c r="G4" s="79"/>
      <c r="H4" s="80"/>
      <c r="I4" s="80"/>
      <c r="J4" s="77"/>
    </row>
    <row r="5" spans="1:10" ht="15.75">
      <c r="A5" s="81"/>
      <c r="B5" s="81"/>
      <c r="C5" s="81"/>
      <c r="D5" s="82"/>
      <c r="E5" s="82"/>
      <c r="F5" s="82"/>
      <c r="G5" s="82"/>
      <c r="H5" s="80"/>
      <c r="I5" s="80"/>
      <c r="J5" s="77"/>
    </row>
    <row r="6" spans="1:10" ht="16.5">
      <c r="A6" s="170" t="s">
        <v>255</v>
      </c>
      <c r="B6" s="170"/>
      <c r="C6" s="170"/>
      <c r="D6" s="170"/>
      <c r="E6" s="170"/>
      <c r="F6" s="170"/>
      <c r="G6" s="170"/>
      <c r="H6" s="170"/>
      <c r="I6" s="170"/>
      <c r="J6" s="170"/>
    </row>
    <row r="7" spans="1:10" ht="16.5">
      <c r="A7" s="170" t="s">
        <v>360</v>
      </c>
      <c r="B7" s="170"/>
      <c r="C7" s="170"/>
      <c r="D7" s="170"/>
      <c r="E7" s="170"/>
      <c r="F7" s="170"/>
      <c r="G7" s="170"/>
      <c r="H7" s="170"/>
      <c r="I7" s="170"/>
      <c r="J7" s="170"/>
    </row>
    <row r="8" spans="1:10" ht="15.75">
      <c r="A8" s="77"/>
      <c r="B8" s="77"/>
      <c r="C8" s="77"/>
      <c r="D8" s="77"/>
      <c r="E8" s="77"/>
      <c r="F8" s="77"/>
      <c r="G8" s="77"/>
      <c r="H8" s="171" t="s">
        <v>256</v>
      </c>
      <c r="I8" s="171"/>
      <c r="J8" s="171"/>
    </row>
    <row r="9" spans="1:10" ht="16.5">
      <c r="A9" s="172" t="s">
        <v>257</v>
      </c>
      <c r="B9" s="173" t="s">
        <v>258</v>
      </c>
      <c r="C9" s="174"/>
      <c r="D9" s="174"/>
      <c r="E9" s="174"/>
      <c r="F9" s="174"/>
      <c r="G9" s="83"/>
      <c r="H9" s="166" t="s">
        <v>127</v>
      </c>
      <c r="I9" s="166"/>
      <c r="J9" s="166"/>
    </row>
    <row r="10" spans="1:10" ht="16.5">
      <c r="A10" s="172"/>
      <c r="B10" s="84" t="s">
        <v>259</v>
      </c>
      <c r="C10" s="84" t="s">
        <v>61</v>
      </c>
      <c r="D10" s="84" t="s">
        <v>233</v>
      </c>
      <c r="E10" s="84" t="s">
        <v>62</v>
      </c>
      <c r="F10" s="84" t="s">
        <v>260</v>
      </c>
      <c r="G10" s="84" t="s">
        <v>261</v>
      </c>
      <c r="H10" s="85" t="s">
        <v>222</v>
      </c>
      <c r="I10" s="85" t="s">
        <v>227</v>
      </c>
      <c r="J10" s="85" t="s">
        <v>237</v>
      </c>
    </row>
    <row r="11" spans="1:10" ht="15.75">
      <c r="A11" s="86">
        <v>1</v>
      </c>
      <c r="B11" s="87" t="s">
        <v>129</v>
      </c>
      <c r="C11" s="86">
        <v>3</v>
      </c>
      <c r="D11" s="86">
        <v>4</v>
      </c>
      <c r="E11" s="87" t="s">
        <v>14</v>
      </c>
      <c r="F11" s="86">
        <v>6</v>
      </c>
      <c r="G11" s="86">
        <v>7</v>
      </c>
      <c r="H11" s="87" t="s">
        <v>262</v>
      </c>
      <c r="I11" s="86">
        <v>9</v>
      </c>
      <c r="J11" s="86">
        <v>10</v>
      </c>
    </row>
    <row r="12" spans="1:10" ht="16.5">
      <c r="A12" s="88" t="s">
        <v>263</v>
      </c>
      <c r="B12" s="89"/>
      <c r="C12" s="89"/>
      <c r="D12" s="89"/>
      <c r="E12" s="89"/>
      <c r="F12" s="89"/>
      <c r="G12" s="89"/>
      <c r="H12" s="90">
        <f>H13+H30+H46</f>
        <v>-914041</v>
      </c>
      <c r="I12" s="90">
        <f>I13+I30+I48+I53+I56</f>
        <v>0</v>
      </c>
      <c r="J12" s="90">
        <f>J13+J30+J48+J53+J56</f>
        <v>0</v>
      </c>
    </row>
    <row r="13" spans="1:10" ht="16.5">
      <c r="A13" s="91"/>
      <c r="B13" s="92" t="s">
        <v>264</v>
      </c>
      <c r="C13" s="92"/>
      <c r="D13" s="93"/>
      <c r="E13" s="92"/>
      <c r="F13" s="92"/>
      <c r="G13" s="92"/>
      <c r="H13" s="94">
        <f>H14+H16+H23</f>
        <v>0</v>
      </c>
      <c r="I13" s="94">
        <f>I14+I25</f>
        <v>0</v>
      </c>
      <c r="J13" s="94">
        <f>J14+J25</f>
        <v>0</v>
      </c>
    </row>
    <row r="14" spans="1:10" ht="33">
      <c r="A14" s="91" t="s">
        <v>265</v>
      </c>
      <c r="B14" s="95" t="s">
        <v>264</v>
      </c>
      <c r="C14" s="95" t="s">
        <v>266</v>
      </c>
      <c r="D14" s="96">
        <v>924</v>
      </c>
      <c r="E14" s="95" t="s">
        <v>267</v>
      </c>
      <c r="F14" s="95" t="s">
        <v>268</v>
      </c>
      <c r="G14" s="95" t="s">
        <v>269</v>
      </c>
      <c r="H14" s="97">
        <v>-20000</v>
      </c>
      <c r="I14" s="97"/>
      <c r="J14" s="98"/>
    </row>
    <row r="15" spans="1:10" ht="33" hidden="1">
      <c r="A15" s="91" t="s">
        <v>265</v>
      </c>
      <c r="B15" s="95" t="s">
        <v>264</v>
      </c>
      <c r="C15" s="95" t="s">
        <v>266</v>
      </c>
      <c r="D15" s="96">
        <v>924</v>
      </c>
      <c r="E15" s="95" t="s">
        <v>267</v>
      </c>
      <c r="F15" s="95" t="s">
        <v>268</v>
      </c>
      <c r="G15" s="95" t="s">
        <v>269</v>
      </c>
      <c r="H15" s="97"/>
      <c r="I15" s="97"/>
      <c r="J15" s="98"/>
    </row>
    <row r="16" spans="1:10" ht="33">
      <c r="A16" s="91" t="s">
        <v>265</v>
      </c>
      <c r="B16" s="95" t="s">
        <v>264</v>
      </c>
      <c r="C16" s="95" t="s">
        <v>266</v>
      </c>
      <c r="D16" s="96">
        <v>924</v>
      </c>
      <c r="E16" s="95" t="s">
        <v>270</v>
      </c>
      <c r="F16" s="95" t="s">
        <v>268</v>
      </c>
      <c r="G16" s="95" t="s">
        <v>269</v>
      </c>
      <c r="H16" s="97">
        <v>4000</v>
      </c>
      <c r="I16" s="97"/>
      <c r="J16" s="98"/>
    </row>
    <row r="17" spans="1:10" ht="33" hidden="1">
      <c r="A17" s="91" t="s">
        <v>265</v>
      </c>
      <c r="B17" s="95" t="s">
        <v>264</v>
      </c>
      <c r="C17" s="95" t="s">
        <v>266</v>
      </c>
      <c r="D17" s="96">
        <v>924</v>
      </c>
      <c r="E17" s="95" t="s">
        <v>271</v>
      </c>
      <c r="F17" s="95" t="s">
        <v>272</v>
      </c>
      <c r="G17" s="95" t="s">
        <v>269</v>
      </c>
      <c r="H17" s="97"/>
      <c r="I17" s="97"/>
      <c r="J17" s="98"/>
    </row>
    <row r="18" spans="1:10" ht="33" hidden="1">
      <c r="A18" s="91" t="s">
        <v>265</v>
      </c>
      <c r="B18" s="95" t="s">
        <v>264</v>
      </c>
      <c r="C18" s="95" t="s">
        <v>266</v>
      </c>
      <c r="D18" s="96">
        <v>924</v>
      </c>
      <c r="E18" s="95" t="s">
        <v>267</v>
      </c>
      <c r="F18" s="95" t="s">
        <v>268</v>
      </c>
      <c r="G18" s="95" t="s">
        <v>269</v>
      </c>
      <c r="H18" s="97"/>
      <c r="I18" s="97"/>
      <c r="J18" s="98"/>
    </row>
    <row r="19" spans="1:10" ht="33" hidden="1">
      <c r="A19" s="91" t="s">
        <v>265</v>
      </c>
      <c r="B19" s="95" t="s">
        <v>264</v>
      </c>
      <c r="C19" s="95" t="s">
        <v>266</v>
      </c>
      <c r="D19" s="96">
        <v>924</v>
      </c>
      <c r="E19" s="95" t="s">
        <v>273</v>
      </c>
      <c r="F19" s="95" t="s">
        <v>268</v>
      </c>
      <c r="G19" s="95" t="s">
        <v>269</v>
      </c>
      <c r="H19" s="97"/>
      <c r="I19" s="97"/>
      <c r="J19" s="98"/>
    </row>
    <row r="20" spans="1:10" ht="33" hidden="1">
      <c r="A20" s="91" t="s">
        <v>265</v>
      </c>
      <c r="B20" s="95" t="s">
        <v>264</v>
      </c>
      <c r="C20" s="95" t="s">
        <v>266</v>
      </c>
      <c r="D20" s="96">
        <v>924</v>
      </c>
      <c r="E20" s="95" t="s">
        <v>270</v>
      </c>
      <c r="F20" s="95" t="s">
        <v>268</v>
      </c>
      <c r="G20" s="95" t="s">
        <v>269</v>
      </c>
      <c r="H20" s="97"/>
      <c r="I20" s="97"/>
      <c r="J20" s="98"/>
    </row>
    <row r="21" spans="1:10" ht="33" hidden="1">
      <c r="A21" s="91" t="s">
        <v>265</v>
      </c>
      <c r="B21" s="95" t="s">
        <v>264</v>
      </c>
      <c r="C21" s="95" t="s">
        <v>266</v>
      </c>
      <c r="D21" s="96">
        <v>924</v>
      </c>
      <c r="E21" s="95" t="s">
        <v>274</v>
      </c>
      <c r="F21" s="95" t="s">
        <v>272</v>
      </c>
      <c r="G21" s="95" t="s">
        <v>269</v>
      </c>
      <c r="H21" s="97"/>
      <c r="I21" s="97"/>
      <c r="J21" s="98"/>
    </row>
    <row r="22" spans="1:10" ht="33" hidden="1">
      <c r="A22" s="91" t="s">
        <v>265</v>
      </c>
      <c r="B22" s="95" t="s">
        <v>264</v>
      </c>
      <c r="C22" s="95" t="s">
        <v>266</v>
      </c>
      <c r="D22" s="96">
        <v>924</v>
      </c>
      <c r="E22" s="95" t="s">
        <v>271</v>
      </c>
      <c r="F22" s="95" t="s">
        <v>272</v>
      </c>
      <c r="G22" s="95" t="s">
        <v>269</v>
      </c>
      <c r="H22" s="97"/>
      <c r="I22" s="97"/>
      <c r="J22" s="98"/>
    </row>
    <row r="23" spans="1:10" ht="33">
      <c r="A23" s="91" t="s">
        <v>265</v>
      </c>
      <c r="B23" s="95" t="s">
        <v>264</v>
      </c>
      <c r="C23" s="95" t="s">
        <v>266</v>
      </c>
      <c r="D23" s="96">
        <v>924</v>
      </c>
      <c r="E23" s="95" t="s">
        <v>274</v>
      </c>
      <c r="F23" s="95" t="s">
        <v>268</v>
      </c>
      <c r="G23" s="95" t="s">
        <v>269</v>
      </c>
      <c r="H23" s="97">
        <v>16000</v>
      </c>
      <c r="I23" s="97"/>
      <c r="J23" s="98"/>
    </row>
    <row r="24" spans="1:10" ht="33" hidden="1">
      <c r="A24" s="91" t="s">
        <v>265</v>
      </c>
      <c r="B24" s="95" t="s">
        <v>264</v>
      </c>
      <c r="C24" s="95" t="s">
        <v>266</v>
      </c>
      <c r="D24" s="96">
        <v>924</v>
      </c>
      <c r="E24" s="95" t="s">
        <v>275</v>
      </c>
      <c r="F24" s="95" t="s">
        <v>268</v>
      </c>
      <c r="G24" s="95" t="s">
        <v>269</v>
      </c>
      <c r="H24" s="97"/>
      <c r="I24" s="97"/>
      <c r="J24" s="98"/>
    </row>
    <row r="25" spans="1:10" ht="33" hidden="1">
      <c r="A25" s="91" t="s">
        <v>265</v>
      </c>
      <c r="B25" s="95" t="s">
        <v>264</v>
      </c>
      <c r="C25" s="95" t="s">
        <v>266</v>
      </c>
      <c r="D25" s="96">
        <v>924</v>
      </c>
      <c r="E25" s="95" t="s">
        <v>276</v>
      </c>
      <c r="F25" s="95" t="s">
        <v>268</v>
      </c>
      <c r="G25" s="95" t="s">
        <v>269</v>
      </c>
      <c r="H25" s="97"/>
      <c r="I25" s="97"/>
      <c r="J25" s="98"/>
    </row>
    <row r="26" spans="1:10" ht="16.5" hidden="1">
      <c r="A26" s="91"/>
      <c r="B26" s="92" t="s">
        <v>264</v>
      </c>
      <c r="C26" s="92"/>
      <c r="D26" s="93"/>
      <c r="E26" s="92"/>
      <c r="F26" s="92"/>
      <c r="G26" s="92"/>
      <c r="H26" s="94">
        <f>H27+H28+H29</f>
        <v>0</v>
      </c>
      <c r="I26" s="94">
        <f>I29+I35</f>
        <v>0</v>
      </c>
      <c r="J26" s="94">
        <f>J29+J35</f>
        <v>0</v>
      </c>
    </row>
    <row r="27" spans="1:10" ht="33" hidden="1">
      <c r="A27" s="91" t="s">
        <v>265</v>
      </c>
      <c r="B27" s="95" t="s">
        <v>264</v>
      </c>
      <c r="C27" s="95" t="s">
        <v>277</v>
      </c>
      <c r="D27" s="96">
        <v>924</v>
      </c>
      <c r="E27" s="95" t="s">
        <v>267</v>
      </c>
      <c r="F27" s="95" t="s">
        <v>268</v>
      </c>
      <c r="G27" s="95" t="s">
        <v>269</v>
      </c>
      <c r="H27" s="97"/>
      <c r="I27" s="94"/>
      <c r="J27" s="94"/>
    </row>
    <row r="28" spans="1:10" ht="33" hidden="1">
      <c r="A28" s="91" t="s">
        <v>265</v>
      </c>
      <c r="B28" s="95" t="s">
        <v>264</v>
      </c>
      <c r="C28" s="95" t="s">
        <v>277</v>
      </c>
      <c r="D28" s="96">
        <v>924</v>
      </c>
      <c r="E28" s="95" t="s">
        <v>273</v>
      </c>
      <c r="F28" s="95" t="s">
        <v>268</v>
      </c>
      <c r="G28" s="95" t="s">
        <v>269</v>
      </c>
      <c r="H28" s="97"/>
      <c r="I28" s="94"/>
      <c r="J28" s="94"/>
    </row>
    <row r="29" spans="1:10" ht="33" hidden="1">
      <c r="A29" s="91" t="s">
        <v>265</v>
      </c>
      <c r="B29" s="95" t="s">
        <v>264</v>
      </c>
      <c r="C29" s="95" t="s">
        <v>277</v>
      </c>
      <c r="D29" s="96">
        <v>924</v>
      </c>
      <c r="E29" s="95" t="s">
        <v>270</v>
      </c>
      <c r="F29" s="95" t="s">
        <v>268</v>
      </c>
      <c r="G29" s="95" t="s">
        <v>269</v>
      </c>
      <c r="H29" s="97"/>
      <c r="I29" s="97"/>
      <c r="J29" s="98"/>
    </row>
    <row r="30" spans="1:10" ht="16.5">
      <c r="A30" s="91"/>
      <c r="B30" s="92" t="s">
        <v>278</v>
      </c>
      <c r="C30" s="92"/>
      <c r="D30" s="93"/>
      <c r="E30" s="92"/>
      <c r="F30" s="92"/>
      <c r="G30" s="92"/>
      <c r="H30" s="94">
        <f>SUM(H31:H35)</f>
        <v>-900371</v>
      </c>
      <c r="I30" s="94">
        <f>I32+I33+I35+I34</f>
        <v>0</v>
      </c>
      <c r="J30" s="94">
        <f>J32+J33+J35+J34</f>
        <v>0</v>
      </c>
    </row>
    <row r="31" spans="1:10" ht="33">
      <c r="A31" s="91" t="s">
        <v>265</v>
      </c>
      <c r="B31" s="95" t="s">
        <v>278</v>
      </c>
      <c r="C31" s="95" t="s">
        <v>279</v>
      </c>
      <c r="D31" s="96">
        <v>924</v>
      </c>
      <c r="E31" s="95" t="s">
        <v>274</v>
      </c>
      <c r="F31" s="95" t="s">
        <v>272</v>
      </c>
      <c r="G31" s="95" t="s">
        <v>269</v>
      </c>
      <c r="H31" s="97">
        <v>240216.05</v>
      </c>
      <c r="I31" s="94"/>
      <c r="J31" s="94"/>
    </row>
    <row r="32" spans="1:10" ht="33">
      <c r="A32" s="91" t="s">
        <v>265</v>
      </c>
      <c r="B32" s="95" t="s">
        <v>278</v>
      </c>
      <c r="C32" s="95" t="s">
        <v>352</v>
      </c>
      <c r="D32" s="96">
        <v>924</v>
      </c>
      <c r="E32" s="95" t="s">
        <v>274</v>
      </c>
      <c r="F32" s="95" t="s">
        <v>272</v>
      </c>
      <c r="G32" s="95" t="s">
        <v>269</v>
      </c>
      <c r="H32" s="97">
        <v>-1140587.05</v>
      </c>
      <c r="I32" s="97"/>
      <c r="J32" s="98"/>
    </row>
    <row r="33" spans="1:10" ht="33" hidden="1">
      <c r="A33" s="91" t="s">
        <v>265</v>
      </c>
      <c r="B33" s="95" t="s">
        <v>278</v>
      </c>
      <c r="C33" s="95" t="s">
        <v>352</v>
      </c>
      <c r="D33" s="96">
        <v>924</v>
      </c>
      <c r="E33" s="95" t="s">
        <v>274</v>
      </c>
      <c r="F33" s="95" t="s">
        <v>353</v>
      </c>
      <c r="G33" s="95" t="s">
        <v>269</v>
      </c>
      <c r="H33" s="99"/>
      <c r="I33" s="97"/>
      <c r="J33" s="98"/>
    </row>
    <row r="34" spans="1:11" ht="33" hidden="1">
      <c r="A34" s="91" t="s">
        <v>265</v>
      </c>
      <c r="B34" s="95" t="s">
        <v>278</v>
      </c>
      <c r="C34" s="95" t="s">
        <v>279</v>
      </c>
      <c r="D34" s="96">
        <v>924</v>
      </c>
      <c r="E34" s="95" t="s">
        <v>274</v>
      </c>
      <c r="F34" s="95" t="s">
        <v>272</v>
      </c>
      <c r="G34" s="95" t="s">
        <v>269</v>
      </c>
      <c r="H34" s="97"/>
      <c r="I34" s="97"/>
      <c r="J34" s="98"/>
      <c r="K34" s="141"/>
    </row>
    <row r="35" spans="1:10" ht="33" hidden="1">
      <c r="A35" s="91" t="s">
        <v>265</v>
      </c>
      <c r="B35" s="95" t="s">
        <v>278</v>
      </c>
      <c r="C35" s="95" t="s">
        <v>279</v>
      </c>
      <c r="D35" s="96">
        <v>924</v>
      </c>
      <c r="E35" s="95" t="s">
        <v>281</v>
      </c>
      <c r="F35" s="95" t="s">
        <v>268</v>
      </c>
      <c r="G35" s="95" t="s">
        <v>269</v>
      </c>
      <c r="H35" s="97"/>
      <c r="I35" s="97"/>
      <c r="J35" s="98"/>
    </row>
    <row r="36" spans="1:10" ht="16.5" hidden="1">
      <c r="A36" s="91"/>
      <c r="B36" s="92" t="s">
        <v>264</v>
      </c>
      <c r="C36" s="92"/>
      <c r="D36" s="93"/>
      <c r="E36" s="92"/>
      <c r="F36" s="92"/>
      <c r="G36" s="92"/>
      <c r="H36" s="94">
        <f>H37+H38+H45</f>
        <v>0</v>
      </c>
      <c r="I36" s="94"/>
      <c r="J36" s="98"/>
    </row>
    <row r="37" spans="1:10" ht="33" hidden="1">
      <c r="A37" s="91" t="s">
        <v>282</v>
      </c>
      <c r="B37" s="95" t="s">
        <v>264</v>
      </c>
      <c r="C37" s="95" t="s">
        <v>283</v>
      </c>
      <c r="D37" s="96">
        <v>924</v>
      </c>
      <c r="E37" s="95" t="s">
        <v>267</v>
      </c>
      <c r="F37" s="95" t="s">
        <v>284</v>
      </c>
      <c r="G37" s="95" t="s">
        <v>285</v>
      </c>
      <c r="H37" s="97"/>
      <c r="I37" s="97"/>
      <c r="J37" s="98"/>
    </row>
    <row r="38" spans="1:10" ht="33" hidden="1">
      <c r="A38" s="91" t="s">
        <v>282</v>
      </c>
      <c r="B38" s="95" t="s">
        <v>264</v>
      </c>
      <c r="C38" s="95" t="s">
        <v>283</v>
      </c>
      <c r="D38" s="96">
        <v>924</v>
      </c>
      <c r="E38" s="95" t="s">
        <v>270</v>
      </c>
      <c r="F38" s="95" t="s">
        <v>284</v>
      </c>
      <c r="G38" s="95" t="s">
        <v>285</v>
      </c>
      <c r="H38" s="97"/>
      <c r="I38" s="97"/>
      <c r="J38" s="98"/>
    </row>
    <row r="39" spans="1:10" ht="16.5" hidden="1">
      <c r="A39" s="91"/>
      <c r="B39" s="92" t="s">
        <v>264</v>
      </c>
      <c r="C39" s="92"/>
      <c r="D39" s="93"/>
      <c r="E39" s="92"/>
      <c r="F39" s="92"/>
      <c r="G39" s="92"/>
      <c r="H39" s="94">
        <f>H40+H41</f>
        <v>0</v>
      </c>
      <c r="I39" s="94"/>
      <c r="J39" s="98"/>
    </row>
    <row r="40" spans="1:10" ht="33" hidden="1">
      <c r="A40" s="91" t="s">
        <v>282</v>
      </c>
      <c r="B40" s="95" t="s">
        <v>264</v>
      </c>
      <c r="C40" s="95" t="s">
        <v>286</v>
      </c>
      <c r="D40" s="96">
        <v>924</v>
      </c>
      <c r="E40" s="95" t="s">
        <v>267</v>
      </c>
      <c r="F40" s="95" t="s">
        <v>287</v>
      </c>
      <c r="G40" s="95"/>
      <c r="H40" s="97"/>
      <c r="I40" s="97"/>
      <c r="J40" s="98"/>
    </row>
    <row r="41" spans="1:10" ht="33" hidden="1">
      <c r="A41" s="91" t="s">
        <v>282</v>
      </c>
      <c r="B41" s="95" t="s">
        <v>264</v>
      </c>
      <c r="C41" s="95" t="s">
        <v>286</v>
      </c>
      <c r="D41" s="96">
        <v>924</v>
      </c>
      <c r="E41" s="95" t="s">
        <v>270</v>
      </c>
      <c r="F41" s="95" t="s">
        <v>287</v>
      </c>
      <c r="G41" s="95"/>
      <c r="H41" s="97"/>
      <c r="I41" s="97"/>
      <c r="J41" s="98"/>
    </row>
    <row r="42" spans="1:10" ht="16.5" hidden="1">
      <c r="A42" s="91"/>
      <c r="B42" s="92" t="s">
        <v>264</v>
      </c>
      <c r="C42" s="92"/>
      <c r="D42" s="93"/>
      <c r="E42" s="92"/>
      <c r="F42" s="92"/>
      <c r="G42" s="92"/>
      <c r="H42" s="94">
        <f>H43+H44</f>
        <v>0</v>
      </c>
      <c r="I42" s="94"/>
      <c r="J42" s="98"/>
    </row>
    <row r="43" spans="1:10" ht="33" hidden="1">
      <c r="A43" s="91" t="s">
        <v>282</v>
      </c>
      <c r="B43" s="95" t="s">
        <v>264</v>
      </c>
      <c r="C43" s="95" t="s">
        <v>286</v>
      </c>
      <c r="D43" s="96">
        <v>924</v>
      </c>
      <c r="E43" s="95" t="s">
        <v>267</v>
      </c>
      <c r="F43" s="95" t="s">
        <v>288</v>
      </c>
      <c r="G43" s="95"/>
      <c r="H43" s="97"/>
      <c r="I43" s="97"/>
      <c r="J43" s="98"/>
    </row>
    <row r="44" spans="1:10" ht="33" hidden="1">
      <c r="A44" s="91" t="s">
        <v>282</v>
      </c>
      <c r="B44" s="95" t="s">
        <v>264</v>
      </c>
      <c r="C44" s="95" t="s">
        <v>286</v>
      </c>
      <c r="D44" s="96">
        <v>924</v>
      </c>
      <c r="E44" s="95" t="s">
        <v>270</v>
      </c>
      <c r="F44" s="95" t="s">
        <v>288</v>
      </c>
      <c r="G44" s="95"/>
      <c r="H44" s="97"/>
      <c r="I44" s="97"/>
      <c r="J44" s="98"/>
    </row>
    <row r="45" spans="1:10" ht="33" hidden="1">
      <c r="A45" s="91" t="s">
        <v>282</v>
      </c>
      <c r="B45" s="95" t="s">
        <v>264</v>
      </c>
      <c r="C45" s="95" t="s">
        <v>283</v>
      </c>
      <c r="D45" s="96">
        <v>924</v>
      </c>
      <c r="E45" s="95" t="s">
        <v>274</v>
      </c>
      <c r="F45" s="95" t="s">
        <v>284</v>
      </c>
      <c r="G45" s="95" t="s">
        <v>285</v>
      </c>
      <c r="H45" s="97"/>
      <c r="I45" s="97"/>
      <c r="J45" s="98"/>
    </row>
    <row r="46" spans="1:10" ht="16.5">
      <c r="A46" s="91"/>
      <c r="B46" s="92" t="s">
        <v>289</v>
      </c>
      <c r="C46" s="92" t="s">
        <v>319</v>
      </c>
      <c r="D46" s="93"/>
      <c r="E46" s="92"/>
      <c r="F46" s="92"/>
      <c r="G46" s="92"/>
      <c r="H46" s="94">
        <f>H47</f>
        <v>-13670</v>
      </c>
      <c r="I46" s="94">
        <f>I47</f>
        <v>0</v>
      </c>
      <c r="J46" s="94">
        <f>J47</f>
        <v>0</v>
      </c>
    </row>
    <row r="47" spans="1:10" ht="33">
      <c r="A47" s="91" t="s">
        <v>282</v>
      </c>
      <c r="B47" s="95" t="s">
        <v>289</v>
      </c>
      <c r="C47" s="95" t="s">
        <v>319</v>
      </c>
      <c r="D47" s="96">
        <v>924</v>
      </c>
      <c r="E47" s="95" t="s">
        <v>274</v>
      </c>
      <c r="F47" s="95" t="s">
        <v>290</v>
      </c>
      <c r="G47" s="95" t="s">
        <v>269</v>
      </c>
      <c r="H47" s="97">
        <v>-13670</v>
      </c>
      <c r="I47" s="97"/>
      <c r="J47" s="98"/>
    </row>
    <row r="48" spans="1:10" ht="16.5" hidden="1">
      <c r="A48" s="91"/>
      <c r="B48" s="92" t="s">
        <v>291</v>
      </c>
      <c r="C48" s="92"/>
      <c r="D48" s="93"/>
      <c r="E48" s="92"/>
      <c r="F48" s="92"/>
      <c r="G48" s="92"/>
      <c r="H48" s="94">
        <f>SUM(H49:H50)</f>
        <v>0</v>
      </c>
      <c r="I48" s="94">
        <f>SUM(I49:I50)</f>
        <v>0</v>
      </c>
      <c r="J48" s="94">
        <f>SUM(J49:J50)</f>
        <v>0</v>
      </c>
    </row>
    <row r="49" spans="1:10" ht="33" hidden="1">
      <c r="A49" s="91" t="s">
        <v>282</v>
      </c>
      <c r="B49" s="95" t="s">
        <v>291</v>
      </c>
      <c r="C49" s="95" t="s">
        <v>292</v>
      </c>
      <c r="D49" s="96">
        <v>924</v>
      </c>
      <c r="E49" s="95" t="s">
        <v>274</v>
      </c>
      <c r="F49" s="95" t="s">
        <v>293</v>
      </c>
      <c r="G49" s="95" t="s">
        <v>269</v>
      </c>
      <c r="H49" s="97"/>
      <c r="I49" s="97"/>
      <c r="J49" s="98"/>
    </row>
    <row r="50" spans="1:10" ht="33" hidden="1">
      <c r="A50" s="91" t="s">
        <v>282</v>
      </c>
      <c r="B50" s="95" t="s">
        <v>291</v>
      </c>
      <c r="C50" s="95" t="s">
        <v>292</v>
      </c>
      <c r="D50" s="96">
        <v>924</v>
      </c>
      <c r="E50" s="95" t="s">
        <v>274</v>
      </c>
      <c r="F50" s="95" t="s">
        <v>268</v>
      </c>
      <c r="G50" s="95" t="s">
        <v>269</v>
      </c>
      <c r="H50" s="97"/>
      <c r="I50" s="97"/>
      <c r="J50" s="98"/>
    </row>
    <row r="51" spans="1:10" ht="33" hidden="1">
      <c r="A51" s="91" t="s">
        <v>282</v>
      </c>
      <c r="B51" s="95" t="s">
        <v>291</v>
      </c>
      <c r="C51" s="95" t="s">
        <v>292</v>
      </c>
      <c r="D51" s="96">
        <v>924</v>
      </c>
      <c r="E51" s="95" t="s">
        <v>274</v>
      </c>
      <c r="F51" s="95" t="s">
        <v>293</v>
      </c>
      <c r="G51" s="95" t="s">
        <v>269</v>
      </c>
      <c r="H51" s="97"/>
      <c r="I51" s="97"/>
      <c r="J51" s="98"/>
    </row>
    <row r="52" spans="1:10" ht="33" hidden="1">
      <c r="A52" s="91" t="s">
        <v>282</v>
      </c>
      <c r="B52" s="95" t="s">
        <v>291</v>
      </c>
      <c r="C52" s="95" t="s">
        <v>292</v>
      </c>
      <c r="D52" s="96">
        <v>924</v>
      </c>
      <c r="E52" s="95" t="s">
        <v>274</v>
      </c>
      <c r="F52" s="95" t="s">
        <v>268</v>
      </c>
      <c r="G52" s="95" t="s">
        <v>269</v>
      </c>
      <c r="H52" s="97"/>
      <c r="I52" s="97"/>
      <c r="J52" s="98"/>
    </row>
    <row r="53" spans="1:10" ht="16.5" hidden="1">
      <c r="A53" s="91"/>
      <c r="B53" s="92" t="s">
        <v>294</v>
      </c>
      <c r="C53" s="92"/>
      <c r="D53" s="93"/>
      <c r="E53" s="92"/>
      <c r="F53" s="92"/>
      <c r="G53" s="92"/>
      <c r="H53" s="94">
        <f>H54+H55</f>
        <v>0</v>
      </c>
      <c r="I53" s="94">
        <f>I54+I55</f>
        <v>0</v>
      </c>
      <c r="J53" s="94">
        <f>J54+J55</f>
        <v>0</v>
      </c>
    </row>
    <row r="54" spans="1:10" ht="33" hidden="1">
      <c r="A54" s="91" t="s">
        <v>282</v>
      </c>
      <c r="B54" s="95" t="s">
        <v>294</v>
      </c>
      <c r="C54" s="95" t="s">
        <v>339</v>
      </c>
      <c r="D54" s="96">
        <v>924</v>
      </c>
      <c r="E54" s="95" t="s">
        <v>274</v>
      </c>
      <c r="F54" s="95" t="s">
        <v>338</v>
      </c>
      <c r="G54" s="95" t="s">
        <v>280</v>
      </c>
      <c r="H54" s="97"/>
      <c r="I54" s="97"/>
      <c r="J54" s="98"/>
    </row>
    <row r="55" spans="1:10" ht="33" hidden="1">
      <c r="A55" s="91" t="s">
        <v>282</v>
      </c>
      <c r="B55" s="95" t="s">
        <v>294</v>
      </c>
      <c r="C55" s="95" t="s">
        <v>339</v>
      </c>
      <c r="D55" s="96">
        <v>924</v>
      </c>
      <c r="E55" s="95" t="s">
        <v>274</v>
      </c>
      <c r="F55" s="95" t="s">
        <v>338</v>
      </c>
      <c r="G55" s="95" t="s">
        <v>269</v>
      </c>
      <c r="H55" s="97"/>
      <c r="I55" s="97"/>
      <c r="J55" s="98"/>
    </row>
    <row r="56" spans="1:10" ht="16.5" hidden="1">
      <c r="A56" s="91"/>
      <c r="B56" s="92" t="s">
        <v>294</v>
      </c>
      <c r="C56" s="92"/>
      <c r="D56" s="93"/>
      <c r="E56" s="92"/>
      <c r="F56" s="92"/>
      <c r="G56" s="92"/>
      <c r="H56" s="94">
        <f>H57</f>
        <v>0</v>
      </c>
      <c r="I56" s="94">
        <f>I57</f>
        <v>0</v>
      </c>
      <c r="J56" s="94">
        <f>J57</f>
        <v>0</v>
      </c>
    </row>
    <row r="57" spans="1:10" ht="33" hidden="1">
      <c r="A57" s="91" t="s">
        <v>282</v>
      </c>
      <c r="B57" s="95" t="s">
        <v>294</v>
      </c>
      <c r="C57" s="95" t="s">
        <v>295</v>
      </c>
      <c r="D57" s="96">
        <v>924</v>
      </c>
      <c r="E57" s="95" t="s">
        <v>271</v>
      </c>
      <c r="F57" s="95" t="s">
        <v>272</v>
      </c>
      <c r="G57" s="95" t="s">
        <v>269</v>
      </c>
      <c r="H57" s="97"/>
      <c r="I57" s="97"/>
      <c r="J57" s="97"/>
    </row>
    <row r="58" spans="1:10" ht="16.5" hidden="1">
      <c r="A58" s="91"/>
      <c r="B58" s="92" t="s">
        <v>294</v>
      </c>
      <c r="C58" s="92"/>
      <c r="D58" s="93"/>
      <c r="E58" s="92"/>
      <c r="F58" s="92"/>
      <c r="G58" s="92"/>
      <c r="H58" s="94">
        <f>H59</f>
        <v>0</v>
      </c>
      <c r="I58" s="94">
        <f>I59</f>
        <v>0</v>
      </c>
      <c r="J58" s="94">
        <f>J59</f>
        <v>0</v>
      </c>
    </row>
    <row r="59" spans="1:10" ht="33" hidden="1">
      <c r="A59" s="91" t="s">
        <v>282</v>
      </c>
      <c r="B59" s="95" t="s">
        <v>294</v>
      </c>
      <c r="C59" s="95" t="s">
        <v>296</v>
      </c>
      <c r="D59" s="96">
        <v>924</v>
      </c>
      <c r="E59" s="95" t="s">
        <v>274</v>
      </c>
      <c r="F59" s="95" t="s">
        <v>268</v>
      </c>
      <c r="G59" s="95" t="s">
        <v>269</v>
      </c>
      <c r="H59" s="97"/>
      <c r="I59" s="97"/>
      <c r="J59" s="97"/>
    </row>
    <row r="60" spans="1:10" ht="16.5" hidden="1">
      <c r="A60" s="91"/>
      <c r="B60" s="92" t="s">
        <v>294</v>
      </c>
      <c r="C60" s="92"/>
      <c r="D60" s="93"/>
      <c r="E60" s="92"/>
      <c r="F60" s="92"/>
      <c r="G60" s="92"/>
      <c r="H60" s="94">
        <f>H61</f>
        <v>0</v>
      </c>
      <c r="I60" s="94">
        <f>I61</f>
        <v>0</v>
      </c>
      <c r="J60" s="94">
        <f>J61</f>
        <v>0</v>
      </c>
    </row>
    <row r="61" spans="1:10" ht="33" hidden="1">
      <c r="A61" s="91" t="s">
        <v>282</v>
      </c>
      <c r="B61" s="95" t="s">
        <v>294</v>
      </c>
      <c r="C61" s="95" t="s">
        <v>297</v>
      </c>
      <c r="D61" s="96">
        <v>924</v>
      </c>
      <c r="E61" s="95" t="s">
        <v>274</v>
      </c>
      <c r="F61" s="95" t="s">
        <v>268</v>
      </c>
      <c r="G61" s="95" t="s">
        <v>269</v>
      </c>
      <c r="H61" s="99"/>
      <c r="I61" s="97"/>
      <c r="J61" s="97"/>
    </row>
    <row r="62" spans="1:10" ht="16.5" hidden="1">
      <c r="A62" s="91"/>
      <c r="B62" s="92" t="s">
        <v>349</v>
      </c>
      <c r="C62" s="92"/>
      <c r="D62" s="93"/>
      <c r="E62" s="92"/>
      <c r="F62" s="92"/>
      <c r="G62" s="92"/>
      <c r="H62" s="94">
        <f>H63</f>
        <v>0</v>
      </c>
      <c r="I62" s="94">
        <f>I63</f>
        <v>0</v>
      </c>
      <c r="J62" s="94">
        <f>J63</f>
        <v>0</v>
      </c>
    </row>
    <row r="63" spans="1:10" ht="33" hidden="1">
      <c r="A63" s="91" t="s">
        <v>282</v>
      </c>
      <c r="B63" s="95" t="s">
        <v>349</v>
      </c>
      <c r="C63" s="95" t="s">
        <v>350</v>
      </c>
      <c r="D63" s="96">
        <v>924</v>
      </c>
      <c r="E63" s="95" t="s">
        <v>351</v>
      </c>
      <c r="F63" s="95" t="s">
        <v>268</v>
      </c>
      <c r="G63" s="95" t="s">
        <v>269</v>
      </c>
      <c r="H63" s="97"/>
      <c r="I63" s="97"/>
      <c r="J63" s="97"/>
    </row>
    <row r="64" spans="1:10" ht="16.5">
      <c r="A64" s="43"/>
      <c r="B64" s="43"/>
      <c r="C64" s="43"/>
      <c r="D64" s="43"/>
      <c r="E64" s="43"/>
      <c r="F64" s="43"/>
      <c r="G64" s="43"/>
      <c r="H64" s="43"/>
      <c r="I64" s="43"/>
      <c r="J64" s="43"/>
    </row>
    <row r="65" spans="1:10" ht="16.5">
      <c r="A65" s="43"/>
      <c r="B65" s="43"/>
      <c r="C65" s="43"/>
      <c r="D65" s="43"/>
      <c r="E65" s="43"/>
      <c r="F65" s="43"/>
      <c r="G65" s="43"/>
      <c r="H65" s="43"/>
      <c r="I65" s="43"/>
      <c r="J65" s="43"/>
    </row>
    <row r="66" spans="1:10" ht="16.5">
      <c r="A66" s="43"/>
      <c r="B66" s="43"/>
      <c r="C66" s="43"/>
      <c r="D66" s="43"/>
      <c r="E66" s="43"/>
      <c r="F66" s="43"/>
      <c r="G66" s="43"/>
      <c r="H66" s="43"/>
      <c r="I66" s="43"/>
      <c r="J66" s="43"/>
    </row>
    <row r="67" spans="1:11" ht="16.5">
      <c r="A67" s="43"/>
      <c r="B67" s="43"/>
      <c r="C67" s="43"/>
      <c r="D67" s="43"/>
      <c r="E67" s="43"/>
      <c r="F67" s="43"/>
      <c r="G67" s="43"/>
      <c r="H67" s="43"/>
      <c r="I67" s="167"/>
      <c r="J67" s="167"/>
      <c r="K67" s="167"/>
    </row>
    <row r="68" spans="1:11" ht="16.5">
      <c r="A68" s="43" t="s">
        <v>356</v>
      </c>
      <c r="B68" s="43"/>
      <c r="C68" s="43"/>
      <c r="D68" s="43"/>
      <c r="E68" s="43"/>
      <c r="F68" s="169"/>
      <c r="G68" s="169"/>
      <c r="H68" s="43"/>
      <c r="I68" s="168" t="s">
        <v>355</v>
      </c>
      <c r="J68" s="168"/>
      <c r="K68" s="120"/>
    </row>
    <row r="69" spans="1:11" ht="16.5">
      <c r="A69" s="43"/>
      <c r="B69" s="43"/>
      <c r="C69" s="43"/>
      <c r="D69" s="43"/>
      <c r="E69" s="43"/>
      <c r="F69" s="115"/>
      <c r="G69" s="115"/>
      <c r="H69" s="43"/>
      <c r="J69" s="115"/>
      <c r="K69" s="115"/>
    </row>
    <row r="70" spans="1:11" ht="16.5">
      <c r="A70" s="43"/>
      <c r="B70" s="43"/>
      <c r="C70" s="43"/>
      <c r="D70" s="43"/>
      <c r="E70" s="43"/>
      <c r="F70" s="115"/>
      <c r="G70" s="115"/>
      <c r="H70" s="43"/>
      <c r="J70" s="115"/>
      <c r="K70" s="115"/>
    </row>
    <row r="71" spans="1:11" ht="16.5">
      <c r="A71" s="43" t="s">
        <v>298</v>
      </c>
      <c r="B71" s="43"/>
      <c r="C71" s="43"/>
      <c r="D71" s="43"/>
      <c r="E71" s="43"/>
      <c r="F71" s="169"/>
      <c r="G71" s="169"/>
      <c r="H71" s="43"/>
      <c r="I71" s="168" t="s">
        <v>323</v>
      </c>
      <c r="J71" s="168"/>
      <c r="K71" s="120"/>
    </row>
    <row r="72" spans="6:7" ht="15.75">
      <c r="F72" s="116"/>
      <c r="G72" s="116"/>
    </row>
  </sheetData>
  <sheetProtection/>
  <mergeCells count="11">
    <mergeCell ref="A6:J6"/>
    <mergeCell ref="A7:J7"/>
    <mergeCell ref="H8:J8"/>
    <mergeCell ref="A9:A10"/>
    <mergeCell ref="B9:F9"/>
    <mergeCell ref="H9:J9"/>
    <mergeCell ref="I67:K67"/>
    <mergeCell ref="I71:J71"/>
    <mergeCell ref="I68:J68"/>
    <mergeCell ref="F68:G68"/>
    <mergeCell ref="F71:G71"/>
  </mergeCells>
  <printOptions/>
  <pageMargins left="0.7874015748031497" right="0.5905511811023623" top="0.7480314960629921" bottom="0.7480314960629921" header="0.31496062992125984" footer="0.31496062992125984"/>
  <pageSetup fitToHeight="1" fitToWidth="1" horizontalDpi="600" verticalDpi="600" orientation="portrait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2:P27"/>
  <sheetViews>
    <sheetView zoomScalePageLayoutView="0" workbookViewId="0" topLeftCell="A1">
      <selection activeCell="A14" sqref="A14:P14"/>
    </sheetView>
  </sheetViews>
  <sheetFormatPr defaultColWidth="8.796875" defaultRowHeight="15"/>
  <cols>
    <col min="1" max="1" width="19.796875" style="0" customWidth="1"/>
    <col min="4" max="4" width="11.5" style="0" customWidth="1"/>
    <col min="6" max="6" width="9.69921875" style="0" customWidth="1"/>
    <col min="12" max="12" width="9.09765625" style="0" bestFit="1" customWidth="1"/>
    <col min="15" max="15" width="9.09765625" style="0" bestFit="1" customWidth="1"/>
  </cols>
  <sheetData>
    <row r="2" spans="1:16" ht="16.5">
      <c r="A2" s="175" t="s">
        <v>253</v>
      </c>
      <c r="B2" s="176"/>
      <c r="C2" s="176"/>
      <c r="D2" s="176"/>
      <c r="E2" s="176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</row>
    <row r="3" spans="1:16" ht="15.75">
      <c r="A3" s="177" t="s">
        <v>254</v>
      </c>
      <c r="B3" s="176"/>
      <c r="C3" s="176"/>
      <c r="D3" s="82"/>
      <c r="E3" s="82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</row>
    <row r="4" spans="1:16" ht="15.75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</row>
    <row r="5" spans="1:16" ht="16.5">
      <c r="A5" s="178" t="s">
        <v>317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</row>
    <row r="6" spans="1:16" ht="16.5">
      <c r="A6" s="178" t="s">
        <v>361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</row>
    <row r="7" spans="1:16" ht="15.75">
      <c r="A7" s="77"/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79" t="s">
        <v>256</v>
      </c>
      <c r="P7" s="179"/>
    </row>
    <row r="8" spans="1:16" ht="15.75">
      <c r="A8" s="180" t="s">
        <v>316</v>
      </c>
      <c r="B8" s="182" t="s">
        <v>258</v>
      </c>
      <c r="C8" s="183"/>
      <c r="D8" s="184" t="s">
        <v>300</v>
      </c>
      <c r="E8" s="183" t="s">
        <v>301</v>
      </c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6"/>
    </row>
    <row r="9" spans="1:16" ht="15.75">
      <c r="A9" s="181"/>
      <c r="B9" s="187" t="s">
        <v>233</v>
      </c>
      <c r="C9" s="189" t="s">
        <v>260</v>
      </c>
      <c r="D9" s="185"/>
      <c r="E9" s="188" t="s">
        <v>302</v>
      </c>
      <c r="F9" s="188" t="s">
        <v>303</v>
      </c>
      <c r="G9" s="188" t="s">
        <v>304</v>
      </c>
      <c r="H9" s="188" t="s">
        <v>305</v>
      </c>
      <c r="I9" s="188" t="s">
        <v>306</v>
      </c>
      <c r="J9" s="188" t="s">
        <v>307</v>
      </c>
      <c r="K9" s="188" t="s">
        <v>308</v>
      </c>
      <c r="L9" s="188" t="s">
        <v>309</v>
      </c>
      <c r="M9" s="188" t="s">
        <v>310</v>
      </c>
      <c r="N9" s="188" t="s">
        <v>311</v>
      </c>
      <c r="O9" s="188" t="s">
        <v>312</v>
      </c>
      <c r="P9" s="188" t="s">
        <v>313</v>
      </c>
    </row>
    <row r="10" spans="1:16" ht="15.75">
      <c r="A10" s="181"/>
      <c r="B10" s="187"/>
      <c r="C10" s="189"/>
      <c r="D10" s="185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</row>
    <row r="11" spans="1:16" ht="15.75">
      <c r="A11" s="190" t="s">
        <v>265</v>
      </c>
      <c r="B11" s="191"/>
      <c r="C11" s="191"/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2"/>
    </row>
    <row r="12" spans="1:16" ht="27">
      <c r="A12" s="104" t="s">
        <v>265</v>
      </c>
      <c r="B12" s="105" t="s">
        <v>235</v>
      </c>
      <c r="C12" s="95" t="s">
        <v>320</v>
      </c>
      <c r="D12" s="90">
        <f>SUM(E12:P12)</f>
        <v>-914041</v>
      </c>
      <c r="E12" s="97"/>
      <c r="F12" s="97"/>
      <c r="G12" s="97"/>
      <c r="H12" s="97"/>
      <c r="I12" s="97"/>
      <c r="J12" s="97"/>
      <c r="K12" s="97"/>
      <c r="L12" s="97"/>
      <c r="M12" s="97">
        <v>-113579</v>
      </c>
      <c r="N12" s="97">
        <v>-262264</v>
      </c>
      <c r="O12" s="97">
        <v>-264324</v>
      </c>
      <c r="P12" s="97">
        <v>-273874</v>
      </c>
    </row>
    <row r="13" spans="1:16" ht="49.5" hidden="1">
      <c r="A13" s="104" t="s">
        <v>265</v>
      </c>
      <c r="B13" s="105" t="s">
        <v>235</v>
      </c>
      <c r="C13" s="95" t="s">
        <v>284</v>
      </c>
      <c r="D13" s="90">
        <f>SUM(E13:P13)</f>
        <v>0</v>
      </c>
      <c r="E13" s="102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</row>
    <row r="14" spans="1:16" ht="15.75">
      <c r="A14" s="193"/>
      <c r="B14" s="194"/>
      <c r="C14" s="194"/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N14" s="194"/>
      <c r="O14" s="194"/>
      <c r="P14" s="195"/>
    </row>
    <row r="15" spans="1:16" ht="16.5">
      <c r="A15" s="106" t="s">
        <v>315</v>
      </c>
      <c r="B15" s="100"/>
      <c r="C15" s="100"/>
      <c r="D15" s="103">
        <f aca="true" t="shared" si="0" ref="D15:P15">SUM(D12:D13)</f>
        <v>-914041</v>
      </c>
      <c r="E15" s="103">
        <f t="shared" si="0"/>
        <v>0</v>
      </c>
      <c r="F15" s="103">
        <f t="shared" si="0"/>
        <v>0</v>
      </c>
      <c r="G15" s="103">
        <f t="shared" si="0"/>
        <v>0</v>
      </c>
      <c r="H15" s="103">
        <f t="shared" si="0"/>
        <v>0</v>
      </c>
      <c r="I15" s="103">
        <f t="shared" si="0"/>
        <v>0</v>
      </c>
      <c r="J15" s="103">
        <f t="shared" si="0"/>
        <v>0</v>
      </c>
      <c r="K15" s="103">
        <f t="shared" si="0"/>
        <v>0</v>
      </c>
      <c r="L15" s="103">
        <f t="shared" si="0"/>
        <v>0</v>
      </c>
      <c r="M15" s="103">
        <f t="shared" si="0"/>
        <v>-113579</v>
      </c>
      <c r="N15" s="103">
        <f t="shared" si="0"/>
        <v>-262264</v>
      </c>
      <c r="O15" s="103">
        <f t="shared" si="0"/>
        <v>-264324</v>
      </c>
      <c r="P15" s="103">
        <f t="shared" si="0"/>
        <v>-273874</v>
      </c>
    </row>
    <row r="16" spans="1:16" ht="15.75">
      <c r="A16" s="77"/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</row>
    <row r="17" spans="1:16" ht="15.75">
      <c r="A17" s="77"/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</row>
    <row r="18" spans="1:16" ht="16.5">
      <c r="A18" s="43"/>
      <c r="B18" s="43"/>
      <c r="C18" s="43"/>
      <c r="D18" s="168"/>
      <c r="E18" s="168"/>
      <c r="F18" s="168"/>
      <c r="G18" s="168"/>
      <c r="H18" s="43"/>
      <c r="I18" s="43"/>
      <c r="J18" s="43"/>
      <c r="K18" s="43"/>
      <c r="L18" s="43"/>
      <c r="M18" s="43"/>
      <c r="N18" s="43"/>
      <c r="O18" s="107"/>
      <c r="P18" s="107"/>
    </row>
    <row r="19" spans="1:16" ht="16.5">
      <c r="A19" s="43" t="s">
        <v>354</v>
      </c>
      <c r="B19" s="43"/>
      <c r="C19" s="43"/>
      <c r="D19" s="167" t="s">
        <v>355</v>
      </c>
      <c r="E19" s="167"/>
      <c r="F19" s="167"/>
      <c r="G19" s="167"/>
      <c r="H19" s="167"/>
      <c r="I19" s="167"/>
      <c r="J19" s="167"/>
      <c r="K19" s="167"/>
      <c r="L19" s="43"/>
      <c r="M19" s="43"/>
      <c r="N19" s="43"/>
      <c r="O19" s="43"/>
      <c r="P19" s="43"/>
    </row>
    <row r="20" spans="1:16" ht="16.5">
      <c r="A20" s="43"/>
      <c r="B20" s="43"/>
      <c r="C20" s="43"/>
      <c r="D20" s="168"/>
      <c r="E20" s="168"/>
      <c r="F20" s="168"/>
      <c r="G20" s="168"/>
      <c r="H20" s="43"/>
      <c r="I20" s="43"/>
      <c r="J20" s="43"/>
      <c r="K20" s="43"/>
      <c r="L20" s="43"/>
      <c r="M20" s="43"/>
      <c r="N20" s="43"/>
      <c r="O20" s="43"/>
      <c r="P20" s="43"/>
    </row>
    <row r="21" spans="1:16" ht="16.5">
      <c r="A21" s="43" t="s">
        <v>298</v>
      </c>
      <c r="B21" s="43"/>
      <c r="C21" s="43"/>
      <c r="D21" s="167" t="s">
        <v>323</v>
      </c>
      <c r="E21" s="167"/>
      <c r="F21" s="167"/>
      <c r="G21" s="167"/>
      <c r="H21" s="167"/>
      <c r="I21" s="167"/>
      <c r="J21" s="167"/>
      <c r="K21" s="167"/>
      <c r="L21" s="43"/>
      <c r="M21" s="43"/>
      <c r="N21" s="43"/>
      <c r="O21" s="43"/>
      <c r="P21" s="43"/>
    </row>
    <row r="22" spans="1:16" ht="15.75">
      <c r="A22" s="77"/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</row>
    <row r="23" spans="1:16" ht="16.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</row>
    <row r="24" spans="1:16" ht="16.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</row>
    <row r="25" spans="1:16" ht="16.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</row>
    <row r="26" spans="1:16" ht="16.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</row>
    <row r="27" spans="1:16" ht="16.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</row>
  </sheetData>
  <sheetProtection/>
  <mergeCells count="29">
    <mergeCell ref="D21:K21"/>
    <mergeCell ref="P9:P10"/>
    <mergeCell ref="A11:P11"/>
    <mergeCell ref="A14:P14"/>
    <mergeCell ref="D18:G18"/>
    <mergeCell ref="D19:K19"/>
    <mergeCell ref="D20:G20"/>
    <mergeCell ref="J9:J10"/>
    <mergeCell ref="K9:K10"/>
    <mergeCell ref="L9:L10"/>
    <mergeCell ref="M9:M10"/>
    <mergeCell ref="N9:N10"/>
    <mergeCell ref="O9:O10"/>
    <mergeCell ref="C9:C10"/>
    <mergeCell ref="E9:E10"/>
    <mergeCell ref="F9:F10"/>
    <mergeCell ref="G9:G10"/>
    <mergeCell ref="H9:H10"/>
    <mergeCell ref="I9:I10"/>
    <mergeCell ref="A2:E2"/>
    <mergeCell ref="A3:C3"/>
    <mergeCell ref="A5:P5"/>
    <mergeCell ref="A6:P6"/>
    <mergeCell ref="O7:P7"/>
    <mergeCell ref="A8:A10"/>
    <mergeCell ref="B8:C8"/>
    <mergeCell ref="D8:D10"/>
    <mergeCell ref="E8:P8"/>
    <mergeCell ref="B9:B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2:P34"/>
  <sheetViews>
    <sheetView zoomScalePageLayoutView="0" workbookViewId="0" topLeftCell="A3">
      <selection activeCell="P24" sqref="P24"/>
    </sheetView>
  </sheetViews>
  <sheetFormatPr defaultColWidth="8.796875" defaultRowHeight="15"/>
  <cols>
    <col min="2" max="2" width="19.09765625" style="0" customWidth="1"/>
    <col min="4" max="4" width="9.69921875" style="0" customWidth="1"/>
    <col min="12" max="12" width="9.5" style="0" customWidth="1"/>
    <col min="15" max="15" width="10.3984375" style="0" customWidth="1"/>
  </cols>
  <sheetData>
    <row r="2" spans="1:16" ht="16.5">
      <c r="A2" s="175" t="s">
        <v>253</v>
      </c>
      <c r="B2" s="175"/>
      <c r="C2" s="175"/>
      <c r="D2" s="175"/>
      <c r="E2" s="175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</row>
    <row r="3" spans="1:16" ht="15.75">
      <c r="A3" s="177" t="s">
        <v>254</v>
      </c>
      <c r="B3" s="177"/>
      <c r="C3" s="177"/>
      <c r="D3" s="177"/>
      <c r="E3" s="1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</row>
    <row r="4" spans="1:16" ht="15.75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</row>
    <row r="5" spans="1:16" ht="16.5">
      <c r="A5" s="77"/>
      <c r="B5" s="178" t="s">
        <v>318</v>
      </c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</row>
    <row r="6" spans="1:16" ht="16.5">
      <c r="A6" s="77"/>
      <c r="B6" s="178" t="s">
        <v>362</v>
      </c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</row>
    <row r="7" spans="1:16" ht="15.75">
      <c r="A7" s="77"/>
      <c r="B7" s="77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79" t="s">
        <v>256</v>
      </c>
      <c r="P7" s="179"/>
    </row>
    <row r="8" spans="1:16" ht="15.75">
      <c r="A8" s="199" t="s">
        <v>299</v>
      </c>
      <c r="B8" s="199" t="s">
        <v>258</v>
      </c>
      <c r="C8" s="188" t="s">
        <v>260</v>
      </c>
      <c r="D8" s="188" t="s">
        <v>300</v>
      </c>
      <c r="E8" s="196" t="s">
        <v>301</v>
      </c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</row>
    <row r="9" spans="1:16" ht="15.75">
      <c r="A9" s="199"/>
      <c r="B9" s="199"/>
      <c r="C9" s="188"/>
      <c r="D9" s="188"/>
      <c r="E9" s="188" t="s">
        <v>302</v>
      </c>
      <c r="F9" s="188" t="s">
        <v>303</v>
      </c>
      <c r="G9" s="188" t="s">
        <v>304</v>
      </c>
      <c r="H9" s="188" t="s">
        <v>305</v>
      </c>
      <c r="I9" s="188" t="s">
        <v>306</v>
      </c>
      <c r="J9" s="188" t="s">
        <v>307</v>
      </c>
      <c r="K9" s="188" t="s">
        <v>308</v>
      </c>
      <c r="L9" s="188" t="s">
        <v>309</v>
      </c>
      <c r="M9" s="188" t="s">
        <v>310</v>
      </c>
      <c r="N9" s="188" t="s">
        <v>311</v>
      </c>
      <c r="O9" s="188" t="s">
        <v>312</v>
      </c>
      <c r="P9" s="188" t="s">
        <v>313</v>
      </c>
    </row>
    <row r="10" spans="1:16" ht="15.75">
      <c r="A10" s="199"/>
      <c r="B10" s="199"/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</row>
    <row r="11" spans="1:16" ht="15.75">
      <c r="A11" s="197" t="s">
        <v>265</v>
      </c>
      <c r="B11" s="198"/>
      <c r="C11" s="198"/>
      <c r="D11" s="198"/>
      <c r="E11" s="198"/>
      <c r="F11" s="198"/>
      <c r="G11" s="198"/>
      <c r="H11" s="198"/>
      <c r="I11" s="198"/>
      <c r="J11" s="198"/>
      <c r="K11" s="198"/>
      <c r="L11" s="198"/>
      <c r="M11" s="198"/>
      <c r="N11" s="198"/>
      <c r="O11" s="198"/>
      <c r="P11" s="198"/>
    </row>
    <row r="12" spans="1:16" ht="16.5">
      <c r="A12" s="109" t="s">
        <v>342</v>
      </c>
      <c r="B12" s="108" t="s">
        <v>138</v>
      </c>
      <c r="C12" s="95" t="s">
        <v>320</v>
      </c>
      <c r="D12" s="110">
        <f aca="true" t="shared" si="0" ref="D12:D24">SUM(E12:P12)</f>
        <v>-17580</v>
      </c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>
        <v>-2120</v>
      </c>
      <c r="P12" s="112">
        <v>-15460</v>
      </c>
    </row>
    <row r="13" spans="1:16" ht="16.5">
      <c r="A13" s="109" t="s">
        <v>342</v>
      </c>
      <c r="B13" s="108" t="s">
        <v>139</v>
      </c>
      <c r="C13" s="95" t="s">
        <v>320</v>
      </c>
      <c r="D13" s="110">
        <f t="shared" si="0"/>
        <v>30</v>
      </c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2">
        <v>30</v>
      </c>
    </row>
    <row r="14" spans="1:16" ht="16.5">
      <c r="A14" s="109" t="s">
        <v>342</v>
      </c>
      <c r="B14" s="108" t="s">
        <v>140</v>
      </c>
      <c r="C14" s="95" t="s">
        <v>320</v>
      </c>
      <c r="D14" s="110">
        <f t="shared" si="0"/>
        <v>2180</v>
      </c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2">
        <v>2180</v>
      </c>
    </row>
    <row r="15" spans="1:16" ht="16.5">
      <c r="A15" s="109" t="s">
        <v>342</v>
      </c>
      <c r="B15" s="108" t="s">
        <v>141</v>
      </c>
      <c r="C15" s="95" t="s">
        <v>320</v>
      </c>
      <c r="D15" s="110">
        <f t="shared" si="0"/>
        <v>1700</v>
      </c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>
        <v>60</v>
      </c>
      <c r="P15" s="112">
        <v>1640</v>
      </c>
    </row>
    <row r="16" spans="1:16" ht="16.5" hidden="1">
      <c r="A16" s="109" t="s">
        <v>342</v>
      </c>
      <c r="B16" s="108" t="s">
        <v>147</v>
      </c>
      <c r="C16" s="95" t="s">
        <v>320</v>
      </c>
      <c r="D16" s="110">
        <f t="shared" si="0"/>
        <v>0</v>
      </c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</row>
    <row r="17" spans="1:16" ht="15.75" hidden="1">
      <c r="A17" s="109" t="s">
        <v>235</v>
      </c>
      <c r="B17" s="108" t="s">
        <v>110</v>
      </c>
      <c r="C17" s="109" t="s">
        <v>314</v>
      </c>
      <c r="D17" s="110">
        <f t="shared" si="0"/>
        <v>0</v>
      </c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</row>
    <row r="18" spans="1:16" ht="15.75" hidden="1">
      <c r="A18" s="109" t="s">
        <v>357</v>
      </c>
      <c r="B18" s="108" t="s">
        <v>152</v>
      </c>
      <c r="C18" s="109" t="s">
        <v>314</v>
      </c>
      <c r="D18" s="110">
        <f t="shared" si="0"/>
        <v>0</v>
      </c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</row>
    <row r="19" spans="1:16" ht="15.75" hidden="1">
      <c r="A19" s="109" t="s">
        <v>235</v>
      </c>
      <c r="B19" s="108" t="s">
        <v>87</v>
      </c>
      <c r="C19" s="109" t="s">
        <v>314</v>
      </c>
      <c r="D19" s="110">
        <f t="shared" si="0"/>
        <v>0</v>
      </c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</row>
    <row r="20" spans="1:16" ht="15.75" hidden="1">
      <c r="A20" s="109" t="s">
        <v>235</v>
      </c>
      <c r="B20" s="108" t="s">
        <v>88</v>
      </c>
      <c r="C20" s="109" t="s">
        <v>314</v>
      </c>
      <c r="D20" s="110">
        <f t="shared" si="0"/>
        <v>0</v>
      </c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</row>
    <row r="21" spans="1:16" ht="15.75" hidden="1">
      <c r="A21" s="109" t="s">
        <v>235</v>
      </c>
      <c r="B21" s="108" t="s">
        <v>125</v>
      </c>
      <c r="C21" s="109"/>
      <c r="D21" s="110">
        <f t="shared" si="0"/>
        <v>0</v>
      </c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</row>
    <row r="22" spans="1:16" ht="15.75" hidden="1">
      <c r="A22" s="109" t="s">
        <v>357</v>
      </c>
      <c r="B22" s="108" t="s">
        <v>158</v>
      </c>
      <c r="C22" s="109" t="s">
        <v>314</v>
      </c>
      <c r="D22" s="110">
        <f t="shared" si="0"/>
        <v>0</v>
      </c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</row>
    <row r="23" spans="1:16" ht="15.75" hidden="1">
      <c r="A23" s="109" t="s">
        <v>235</v>
      </c>
      <c r="B23" s="108" t="s">
        <v>249</v>
      </c>
      <c r="C23" s="109" t="s">
        <v>353</v>
      </c>
      <c r="D23" s="110">
        <f t="shared" si="0"/>
        <v>0</v>
      </c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</row>
    <row r="24" spans="1:16" ht="16.5">
      <c r="A24" s="109" t="s">
        <v>235</v>
      </c>
      <c r="B24" s="108" t="s">
        <v>174</v>
      </c>
      <c r="C24" s="109" t="s">
        <v>314</v>
      </c>
      <c r="D24" s="110">
        <f t="shared" si="0"/>
        <v>-900371</v>
      </c>
      <c r="E24" s="113"/>
      <c r="F24" s="113"/>
      <c r="G24" s="113"/>
      <c r="H24" s="113"/>
      <c r="I24" s="113"/>
      <c r="J24" s="113"/>
      <c r="K24" s="113"/>
      <c r="L24" s="113"/>
      <c r="M24" s="97">
        <v>-113579</v>
      </c>
      <c r="N24" s="97">
        <v>-262264</v>
      </c>
      <c r="O24" s="97">
        <v>-262264</v>
      </c>
      <c r="P24" s="97">
        <v>-262264</v>
      </c>
    </row>
    <row r="25" spans="1:16" ht="15.75">
      <c r="A25" s="200"/>
      <c r="B25" s="201"/>
      <c r="C25" s="201"/>
      <c r="D25" s="201"/>
      <c r="E25" s="201"/>
      <c r="F25" s="201"/>
      <c r="G25" s="201"/>
      <c r="H25" s="201"/>
      <c r="I25" s="201"/>
      <c r="J25" s="201"/>
      <c r="K25" s="201"/>
      <c r="L25" s="201"/>
      <c r="M25" s="201"/>
      <c r="N25" s="201"/>
      <c r="O25" s="201"/>
      <c r="P25" s="201"/>
    </row>
    <row r="26" spans="1:16" ht="16.5">
      <c r="A26" s="202" t="s">
        <v>315</v>
      </c>
      <c r="B26" s="201"/>
      <c r="C26" s="100"/>
      <c r="D26" s="103">
        <f>SUM(D12:D24)</f>
        <v>-914041</v>
      </c>
      <c r="E26" s="103">
        <f>SUM(E12:E24)</f>
        <v>0</v>
      </c>
      <c r="F26" s="103">
        <f aca="true" t="shared" si="1" ref="F26:P26">SUM(F12:F24)</f>
        <v>0</v>
      </c>
      <c r="G26" s="103">
        <f t="shared" si="1"/>
        <v>0</v>
      </c>
      <c r="H26" s="103">
        <f t="shared" si="1"/>
        <v>0</v>
      </c>
      <c r="I26" s="103">
        <f t="shared" si="1"/>
        <v>0</v>
      </c>
      <c r="J26" s="103">
        <f t="shared" si="1"/>
        <v>0</v>
      </c>
      <c r="K26" s="103">
        <f t="shared" si="1"/>
        <v>0</v>
      </c>
      <c r="L26" s="103">
        <f t="shared" si="1"/>
        <v>0</v>
      </c>
      <c r="M26" s="103">
        <f t="shared" si="1"/>
        <v>-113579</v>
      </c>
      <c r="N26" s="103">
        <f t="shared" si="1"/>
        <v>-262264</v>
      </c>
      <c r="O26" s="103">
        <f t="shared" si="1"/>
        <v>-264324</v>
      </c>
      <c r="P26" s="103">
        <f t="shared" si="1"/>
        <v>-273874</v>
      </c>
    </row>
    <row r="27" spans="1:16" ht="15.75">
      <c r="A27" s="77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</row>
    <row r="28" spans="1:16" ht="15.75">
      <c r="A28" s="77"/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</row>
    <row r="29" spans="1:16" ht="16.5">
      <c r="A29" s="43" t="s">
        <v>354</v>
      </c>
      <c r="B29" s="43"/>
      <c r="C29" s="43"/>
      <c r="G29" s="43" t="s">
        <v>355</v>
      </c>
      <c r="N29" s="43"/>
      <c r="O29" s="43"/>
      <c r="P29" s="43"/>
    </row>
    <row r="30" spans="1:16" ht="16.5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</row>
    <row r="31" spans="1:16" ht="16.5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</row>
    <row r="32" spans="1:16" ht="16.5">
      <c r="A32" s="43" t="s">
        <v>298</v>
      </c>
      <c r="B32" s="43"/>
      <c r="C32" s="43"/>
      <c r="G32" s="43" t="s">
        <v>323</v>
      </c>
      <c r="N32" s="43"/>
      <c r="O32" s="43"/>
      <c r="P32" s="43"/>
    </row>
    <row r="33" spans="1:16" ht="16.5">
      <c r="A33" s="77"/>
      <c r="B33" s="77"/>
      <c r="C33" s="77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77"/>
      <c r="O33" s="77"/>
      <c r="P33" s="77"/>
    </row>
    <row r="34" spans="1:16" ht="16.5">
      <c r="A34" s="77"/>
      <c r="B34" s="77"/>
      <c r="C34" s="77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77"/>
      <c r="O34" s="77"/>
      <c r="P34" s="77"/>
    </row>
  </sheetData>
  <sheetProtection/>
  <mergeCells count="25">
    <mergeCell ref="A25:P25"/>
    <mergeCell ref="A26:B26"/>
    <mergeCell ref="K9:K10"/>
    <mergeCell ref="L9:L10"/>
    <mergeCell ref="M9:M10"/>
    <mergeCell ref="N9:N10"/>
    <mergeCell ref="O9:O10"/>
    <mergeCell ref="P9:P10"/>
    <mergeCell ref="E9:E10"/>
    <mergeCell ref="A2:E2"/>
    <mergeCell ref="A3:E3"/>
    <mergeCell ref="B5:P5"/>
    <mergeCell ref="B6:P6"/>
    <mergeCell ref="O7:P7"/>
    <mergeCell ref="A11:P11"/>
    <mergeCell ref="A8:A10"/>
    <mergeCell ref="B8:B10"/>
    <mergeCell ref="C8:C10"/>
    <mergeCell ref="D8:D10"/>
    <mergeCell ref="E8:P8"/>
    <mergeCell ref="F9:F10"/>
    <mergeCell ref="G9:G10"/>
    <mergeCell ref="H9:H10"/>
    <mergeCell ref="I9:I10"/>
    <mergeCell ref="J9:J10"/>
  </mergeCells>
  <printOptions/>
  <pageMargins left="0.1968503937007874" right="0.1968503937007874" top="0.7480314960629921" bottom="0.7480314960629921" header="0.31496062992125984" footer="0.31496062992125984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МФ РК в Удорском районе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№ 1 к Решению</dc:title>
  <dc:subject>Бюджет МО</dc:subject>
  <dc:creator>Захаров А.В.</dc:creator>
  <cp:keywords/>
  <dc:description/>
  <cp:lastModifiedBy>Специалист</cp:lastModifiedBy>
  <cp:lastPrinted>2023-12-18T09:05:46Z</cp:lastPrinted>
  <dcterms:created xsi:type="dcterms:W3CDTF">1996-11-30T09:08:12Z</dcterms:created>
  <dcterms:modified xsi:type="dcterms:W3CDTF">2023-12-18T13:19:30Z</dcterms:modified>
  <cp:category/>
  <cp:version/>
  <cp:contentType/>
  <cp:contentStatus/>
</cp:coreProperties>
</file>