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888" activeTab="5"/>
  </bookViews>
  <sheets>
    <sheet name="Доходы" sheetId="1" r:id="rId1"/>
    <sheet name="Изменения" sheetId="2" r:id="rId2"/>
    <sheet name="распред-1" sheetId="3" r:id="rId3"/>
    <sheet name="Вед-2" sheetId="4" r:id="rId4"/>
    <sheet name="Источ-3" sheetId="5" r:id="rId5"/>
    <sheet name="Перечень-4" sheetId="6" r:id="rId6"/>
    <sheet name="Роспись" sheetId="7" r:id="rId7"/>
    <sheet name="План по расход." sheetId="8" r:id="rId8"/>
    <sheet name="План по доходам" sheetId="9" r:id="rId9"/>
  </sheets>
  <definedNames/>
  <calcPr fullCalcOnLoad="1" fullPrecision="0"/>
</workbook>
</file>

<file path=xl/comments1.xml><?xml version="1.0" encoding="utf-8"?>
<comments xmlns="http://schemas.openxmlformats.org/spreadsheetml/2006/main">
  <authors>
    <author>Специалист</author>
  </authors>
  <commentList>
    <comment ref="C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D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E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</commentList>
</comments>
</file>

<file path=xl/comments2.xml><?xml version="1.0" encoding="utf-8"?>
<comments xmlns="http://schemas.openxmlformats.org/spreadsheetml/2006/main">
  <authors>
    <author>Специалист</author>
  </authors>
  <commentList>
    <comment ref="C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D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  <comment ref="E19" authorId="0">
      <text>
        <r>
          <rPr>
            <b/>
            <sz val="8"/>
            <rFont val="Tahoma"/>
            <family val="0"/>
          </rPr>
          <t>Специалист:</t>
        </r>
        <r>
          <rPr>
            <sz val="8"/>
            <rFont val="Tahoma"/>
            <family val="0"/>
          </rPr>
          <t xml:space="preserve">
в том числе педагоги пенсионеры - 1966,2 тыс. руб. </t>
        </r>
      </text>
    </comment>
  </commentList>
</comments>
</file>

<file path=xl/sharedStrings.xml><?xml version="1.0" encoding="utf-8"?>
<sst xmlns="http://schemas.openxmlformats.org/spreadsheetml/2006/main" count="1389" uniqueCount="494">
  <si>
    <t>Уменьшение прочих остатков денежных средств бюджетов</t>
  </si>
  <si>
    <t>99 0 9203</t>
  </si>
  <si>
    <t>99 0 9491</t>
  </si>
  <si>
    <t>99 0 9204</t>
  </si>
  <si>
    <t>99 0 5118</t>
  </si>
  <si>
    <t>Социальная политика</t>
  </si>
  <si>
    <t>99 0 6401</t>
  </si>
  <si>
    <t>244</t>
  </si>
  <si>
    <t>121</t>
  </si>
  <si>
    <t>242</t>
  </si>
  <si>
    <t>852</t>
  </si>
  <si>
    <t>Фонд оплаты труда и страховые взносы</t>
  </si>
  <si>
    <t>ВСЕГО РАСХОДОВ:</t>
  </si>
  <si>
    <t>Наименование</t>
  </si>
  <si>
    <t>10</t>
  </si>
  <si>
    <t>01</t>
  </si>
  <si>
    <t>02</t>
  </si>
  <si>
    <t>03</t>
  </si>
  <si>
    <t>04</t>
  </si>
  <si>
    <t>09</t>
  </si>
  <si>
    <t>05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</si>
  <si>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</si>
  <si>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</si>
  <si>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</si>
  <si>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</si>
  <si>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Амбулаторная помощь</t>
  </si>
  <si>
    <t>13</t>
  </si>
  <si>
    <t>тыс. рублей</t>
  </si>
  <si>
    <t>Осуществление переданных отдельных бюджетных полномочий поселений в соответствии с заключенными соглашениями</t>
  </si>
  <si>
    <t>Ведомственная структура расходов</t>
  </si>
  <si>
    <t>Мин.</t>
  </si>
  <si>
    <t>РЗ</t>
  </si>
  <si>
    <t>ПЗ</t>
  </si>
  <si>
    <t>ЦС</t>
  </si>
  <si>
    <t>ВР</t>
  </si>
  <si>
    <t>Общегосударственные вопросы</t>
  </si>
  <si>
    <t/>
  </si>
  <si>
    <t>2016 год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</si>
  <si>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</si>
  <si>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5</t>
  </si>
  <si>
    <t>Уплата прочих налогов, сборов и иных обязательных платежей</t>
  </si>
  <si>
    <t xml:space="preserve">тыс. руб. </t>
  </si>
  <si>
    <t>Глава  муниципального образования</t>
  </si>
  <si>
    <t>Другие  общегосударственные  вопросы</t>
  </si>
  <si>
    <t>Национальная  оборона</t>
  </si>
  <si>
    <t>Мобилизация  и  вневойсковая  подготовка</t>
  </si>
  <si>
    <t>Осуществление первичного воинского учета на  территориях, где  отсусутвуют военные комиссариаты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</si>
  <si>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</si>
  <si>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</si>
  <si>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</si>
  <si>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</si>
  <si>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(не утверждается решением)</t>
  </si>
  <si>
    <t>ОБЪЕМ</t>
  </si>
  <si>
    <t>ПОСТУПЛЕНИЙ ДОХОДОВ БЮДЖЕТА</t>
  </si>
  <si>
    <t>КБК</t>
  </si>
  <si>
    <t>Бюджет поселения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</si>
  <si>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</si>
  <si>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</si>
  <si>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</si>
  <si>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</si>
  <si>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</si>
  <si>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</si>
  <si>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</si>
  <si>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</si>
  <si>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</si>
  <si>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</si>
  <si>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000 1 05 00000 00 0000 000</t>
  </si>
  <si>
    <t>Налог на совокупный доход</t>
  </si>
  <si>
    <t>000 1 05 03000  01 0000 110</t>
  </si>
  <si>
    <t>Единый сельскохозяйственный налог</t>
  </si>
  <si>
    <t>000 1 05 03010  01 0000 110</t>
  </si>
  <si>
    <t>000 1 05 03020  01 0000 110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</si>
  <si>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</si>
  <si>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</si>
  <si>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 на имущество</t>
  </si>
  <si>
    <t>000 1 06 01000  00 0000 110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</si>
  <si>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</si>
  <si>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</si>
  <si>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</si>
  <si>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000 1 06 06000 00 0000 000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</si>
  <si>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</si>
  <si>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</si>
  <si>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</si>
  <si>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</si>
  <si>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</si>
  <si>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</si>
  <si>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</si>
  <si>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</si>
  <si>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расположенных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</si>
  <si>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</si>
  <si>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</si>
  <si>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</si>
  <si>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</si>
  <si>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</si>
  <si>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</si>
  <si>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</si>
  <si>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</si>
  <si>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</si>
  <si>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</si>
  <si>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</si>
  <si>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</si>
  <si>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</si>
  <si>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</si>
  <si>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</si>
  <si>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</si>
  <si>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</si>
  <si>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</si>
  <si>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</si>
  <si>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</si>
  <si>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</si>
  <si>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</si>
  <si>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</si>
  <si>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</si>
  <si>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</si>
  <si>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</si>
  <si>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</si>
  <si>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</si>
  <si>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</si>
  <si>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 xml:space="preserve">Прочие доходы от оказания платных услуг (работ) 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</si>
  <si>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</si>
  <si>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</si>
  <si>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</si>
  <si>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</si>
  <si>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</si>
  <si>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</si>
  <si>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</si>
  <si>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</si>
  <si>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</si>
  <si>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</si>
  <si>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</si>
  <si>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 xml:space="preserve">Доходы от продажи земельных участков, государственная собственность на которые не разграничена </t>
  </si>
  <si>
    <t>000 1 14 06013 10 0000 430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</si>
  <si>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</si>
  <si>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</si>
  <si>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</si>
  <si>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</si>
  <si>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</si>
  <si>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>ИТОГО ДОХОДОВ:</t>
  </si>
  <si>
    <t>000 2 00 00000 00 0000 000</t>
  </si>
  <si>
    <t xml:space="preserve">БЕЗВОЗМЕЗДНЫЕ ПОСТУПЛЕНИЯ 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</si>
  <si>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</si>
  <si>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</si>
  <si>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</si>
  <si>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 xml:space="preserve">Дотации бюджетам субъектов Российской Федерации и муниципальных образований 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</si>
  <si>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</si>
  <si>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</si>
  <si>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</si>
  <si>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</si>
  <si>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</si>
  <si>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</si>
  <si>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</si>
  <si>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</si>
  <si>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</si>
  <si>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</si>
  <si>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</si>
  <si>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</si>
  <si>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</si>
  <si>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</si>
  <si>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</si>
  <si>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</si>
  <si>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</si>
  <si>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</si>
  <si>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</si>
  <si>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</si>
  <si>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</si>
  <si>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</si>
  <si>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</si>
  <si>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</si>
  <si>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</si>
  <si>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</si>
  <si>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000 2 02 03003 10 0000 151</t>
  </si>
  <si>
    <t>субвенции бюджетам поселений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</si>
  <si>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</si>
  <si>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</si>
  <si>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</si>
  <si>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</si>
  <si>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</si>
  <si>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</si>
  <si>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</si>
  <si>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</si>
  <si>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</si>
  <si>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000 2 07 00000 00 0000 180</t>
  </si>
  <si>
    <t>Прочие безвозмездные поступления</t>
  </si>
  <si>
    <t>000 2 07 05000 10 0000 180</t>
  </si>
  <si>
    <t xml:space="preserve">Прочие безвозмездные поступления в бюджет поселения 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</si>
  <si>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</si>
  <si>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</si>
  <si>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</si>
  <si>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</si>
  <si>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</si>
  <si>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Руководство и управление в сфере установленных функций органов  местного самоуправления (центральный аппарат)</t>
  </si>
  <si>
    <t>Проча закупка товаров, работ и услуг для государственных нужд</t>
  </si>
  <si>
    <t>99 0 9208</t>
  </si>
  <si>
    <t>Глва местной администрации (исполнительно-распорядительного органа муниципального образования)</t>
  </si>
  <si>
    <t>Выполнение других обязательств муниципального образования</t>
  </si>
  <si>
    <t>Озеленение</t>
  </si>
  <si>
    <t>99 0 9603</t>
  </si>
  <si>
    <t>Организация и содержание мест захоронения</t>
  </si>
  <si>
    <t>99 0 9604</t>
  </si>
  <si>
    <t>Прочие мероприятия по благоустройству городских и сельских поселений</t>
  </si>
  <si>
    <t>Содержание автомобильных дорог и инженерных сооружений на них в границах городских и сельских поселений в рамках благоустройства</t>
  </si>
  <si>
    <t>Организация обеспечения молоком неорганизованных детей первых двух лет жизни из малоимущих семей</t>
  </si>
  <si>
    <t>Пенсионное обеспечение лиц,  замещавших должности муниципальной службы</t>
  </si>
  <si>
    <t xml:space="preserve">Межбюджетные  трансферты общего характера  бюджетам  субъектов Российской Федерации и муниципальных образований </t>
  </si>
  <si>
    <t>99 0 0000</t>
  </si>
  <si>
    <t>Непрограммные направления деятельности</t>
  </si>
  <si>
    <t>14</t>
  </si>
  <si>
    <t>2015 год</t>
  </si>
  <si>
    <t>Государственная регистрация актов гражданского состояния</t>
  </si>
  <si>
    <t>ВСЕГО: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</si>
  <si>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</si>
  <si>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</si>
  <si>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</si>
  <si>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</si>
  <si>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</si>
  <si>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</si>
  <si>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</si>
  <si>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</si>
  <si>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</si>
  <si>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</si>
  <si>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</si>
  <si>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</si>
  <si>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Жилищно-коммунальное хозяйство</t>
  </si>
  <si>
    <t>Здравоохранение</t>
  </si>
  <si>
    <t>1 11 05035 10 0000 120</t>
  </si>
  <si>
    <t>1 11 09045 10 0000 120</t>
  </si>
  <si>
    <t>1 13 02995 10 0000 130</t>
  </si>
  <si>
    <t>2 02 01003 10 0000 151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</si>
  <si>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</si>
  <si>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</si>
  <si>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99,6</t>
  </si>
  <si>
    <t>МУНИЦИПАЛЬНОГО ОБРАЗОВАНИЯ ГОРОДСКОГО ПОСЕЛЕНИЯ "МЕЖДУРЕЧЕНСК" НА 2014 ГОД</t>
  </si>
  <si>
    <t>124,5</t>
  </si>
  <si>
    <t>14,5</t>
  </si>
  <si>
    <t>323,5</t>
  </si>
  <si>
    <t>Администрация городского поселения "Междуреченск"</t>
  </si>
  <si>
    <t>МУНИЦИПАЛЬНОГО ОБРАЗОВАНИЯ ГОРОДСКОГО ПОСЕЛЕНИЯ "МЕЖДУРЕЧЕНСК"  НА 2014 ГОД</t>
  </si>
  <si>
    <t>Приложение № 3</t>
  </si>
  <si>
    <t>924</t>
  </si>
  <si>
    <t>муниципального образования городского поселения "Междуреченск"</t>
  </si>
  <si>
    <t>2014 год</t>
  </si>
  <si>
    <t>96,3</t>
  </si>
  <si>
    <t>105,4</t>
  </si>
  <si>
    <t>324,4</t>
  </si>
  <si>
    <t>103,3</t>
  </si>
  <si>
    <t>111,3</t>
  </si>
  <si>
    <t>Приложение 1</t>
  </si>
  <si>
    <t>Рз</t>
  </si>
  <si>
    <t>Пр</t>
  </si>
  <si>
    <t>ОБЩЕГОСУДАРСТВЕННЫЕ ВОПРОСЫ</t>
  </si>
  <si>
    <t>00</t>
  </si>
  <si>
    <t>Обеспечение проведения выборов и референдумов</t>
  </si>
  <si>
    <t>07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</si>
  <si>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</si>
  <si>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</si>
  <si>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</si>
  <si>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</si>
  <si>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</si>
  <si>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</si>
  <si>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</si>
  <si>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</si>
  <si>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</si>
  <si>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ЗДРАВООХРАНЕНИЕ</t>
  </si>
  <si>
    <t>СОЦИАЛЬНАЯ ПОЛИТИКА</t>
  </si>
  <si>
    <t>МЕЖБЮДЖЕТНЫЕ ТРАНСФЕРТЫ</t>
  </si>
  <si>
    <t>к Решению Совета муниципального образования городского поселения "Междуреченск"</t>
  </si>
  <si>
    <t>Распределение расходов бюджета муниципального образования сельского поселения "Междуреченск"</t>
  </si>
  <si>
    <t>по разделам и подразделам классификации расходов бюджетов Российской Федерации на 2014 год</t>
  </si>
  <si>
    <t>Расходы на выплаты песоналу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</si>
  <si>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</si>
  <si>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</si>
  <si>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</si>
  <si>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</si>
  <si>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99 0 5930</t>
  </si>
  <si>
    <t>99 0 9410</t>
  </si>
  <si>
    <t>99 0 9701</t>
  </si>
  <si>
    <t>99 0 9702</t>
  </si>
  <si>
    <t>99 0 9705</t>
  </si>
  <si>
    <t>99 0 0525</t>
  </si>
  <si>
    <t>300</t>
  </si>
  <si>
    <t>Социальное обеспечение и иные выплаты населению</t>
  </si>
  <si>
    <t>500</t>
  </si>
  <si>
    <t>Межбюджетные трансферты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</si>
  <si>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</si>
  <si>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</si>
  <si>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</si>
  <si>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</si>
  <si>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</si>
  <si>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924 01 05 02 01 10 0000 510</t>
  </si>
  <si>
    <t>924 01 05 00 00 00 0000 600</t>
  </si>
  <si>
    <t>924 01 05 02 00 00 0000 600</t>
  </si>
  <si>
    <t>924 01 05 02 01 00 0000 610</t>
  </si>
  <si>
    <t>924 01 05 02 01 10 0000 610</t>
  </si>
  <si>
    <t>Приложение № 2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</si>
  <si>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</si>
  <si>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</si>
  <si>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</si>
  <si>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</si>
  <si>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</si>
  <si>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</si>
  <si>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</si>
  <si>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Изменения</t>
  </si>
  <si>
    <t>Уточненная сумма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</si>
  <si>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</si>
  <si>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</si>
  <si>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</si>
  <si>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</si>
  <si>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</si>
  <si>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</si>
  <si>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</si>
  <si>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КЦСР</t>
  </si>
  <si>
    <t>КВСР</t>
  </si>
  <si>
    <t>КВР</t>
  </si>
  <si>
    <t>КОСГУ</t>
  </si>
  <si>
    <t>Доп.ФК</t>
  </si>
  <si>
    <t>Доп.ЭК</t>
  </si>
  <si>
    <t>Доп.КР</t>
  </si>
  <si>
    <t>6</t>
  </si>
  <si>
    <t>1. Администрация городского поселения "Междуреченск"</t>
  </si>
  <si>
    <t>100000</t>
  </si>
  <si>
    <t>211</t>
  </si>
  <si>
    <t>000000</t>
  </si>
  <si>
    <t>10000</t>
  </si>
  <si>
    <t>999</t>
  </si>
  <si>
    <t>213</t>
  </si>
  <si>
    <t>0104</t>
  </si>
  <si>
    <t>0020400</t>
  </si>
  <si>
    <t>226</t>
  </si>
  <si>
    <t>340</t>
  </si>
  <si>
    <t>070</t>
  </si>
  <si>
    <t>0113</t>
  </si>
  <si>
    <t>290</t>
  </si>
  <si>
    <t>0203</t>
  </si>
  <si>
    <t>203000</t>
  </si>
  <si>
    <t>20300</t>
  </si>
  <si>
    <t>0013600</t>
  </si>
  <si>
    <t>310</t>
  </si>
  <si>
    <t>50000</t>
  </si>
  <si>
    <t>225</t>
  </si>
  <si>
    <t>0503</t>
  </si>
  <si>
    <t>6000500</t>
  </si>
  <si>
    <t>0902</t>
  </si>
  <si>
    <t>40500</t>
  </si>
  <si>
    <t>4719900</t>
  </si>
  <si>
    <t>080</t>
  </si>
  <si>
    <t>Глава городского поселения "Междуреченск"-</t>
  </si>
  <si>
    <t>руководитель администрации</t>
  </si>
  <si>
    <t>М.Г.Махмутдинова</t>
  </si>
  <si>
    <t>Главный бухгалтер</t>
  </si>
  <si>
    <t>Т.И.Соснина</t>
  </si>
  <si>
    <t>Наименование юридического лица</t>
  </si>
  <si>
    <t>Всего:</t>
  </si>
  <si>
    <t>в том числе по месяцам:</t>
  </si>
  <si>
    <t>Доп.       ФК</t>
  </si>
  <si>
    <t>Доп.           ЭК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</si>
  <si>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</si>
  <si>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</si>
  <si>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</si>
  <si>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</si>
  <si>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</si>
  <si>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</si>
  <si>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</si>
  <si>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</si>
  <si>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</si>
  <si>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</si>
  <si>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</si>
  <si>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</si>
  <si>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</si>
  <si>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Глава городского поселения "Междуреченск-"</t>
  </si>
  <si>
    <t>Кассовый план на сумму изменений по доходам</t>
  </si>
  <si>
    <t>Гл.администратор</t>
  </si>
  <si>
    <t>Доп.КД</t>
  </si>
  <si>
    <t>182</t>
  </si>
  <si>
    <t>1 01 02010 01 0000 110</t>
  </si>
  <si>
    <t>1 01 02030 01 0000 110</t>
  </si>
  <si>
    <t>1 06 01030 10 0000 110</t>
  </si>
  <si>
    <t>1 06 06013 10 0000 110</t>
  </si>
  <si>
    <t>1 03 06023 10 0000 110</t>
  </si>
  <si>
    <t>1 08 04020 01 0000 110</t>
  </si>
  <si>
    <t>910</t>
  </si>
  <si>
    <t>1 11 05013 10 0000 120</t>
  </si>
  <si>
    <t>1 14 06013 10 0000 430</t>
  </si>
  <si>
    <t xml:space="preserve"> 2 02 04999 10 0000 151</t>
  </si>
  <si>
    <t>Глава городского поселения "Междуреченск"</t>
  </si>
  <si>
    <t>9909204</t>
  </si>
  <si>
    <t>9909410</t>
  </si>
  <si>
    <t>2</t>
  </si>
  <si>
    <t>8</t>
  </si>
  <si>
    <t xml:space="preserve">"О внесении изменений и дополнений в решение Совета  </t>
  </si>
  <si>
    <t>"О бюджете муниципального образования городского поселения "Междуреченск"</t>
  </si>
  <si>
    <t xml:space="preserve"> на 2014 год и плановый период 2015 и 2016 годов"</t>
  </si>
  <si>
    <t>Кассовый план по расходам на сумму изменений</t>
  </si>
  <si>
    <t>9900525</t>
  </si>
  <si>
    <t>0409</t>
  </si>
  <si>
    <t>9900515</t>
  </si>
  <si>
    <t>50300</t>
  </si>
  <si>
    <t>000 2 02 04999 00 0000 151</t>
  </si>
  <si>
    <t>Прочие межбюджетные трансферты, передаваемые бюджетам</t>
  </si>
  <si>
    <t>000 2 02 04999 10 0000 151</t>
  </si>
  <si>
    <t>2 02 02089 10 0001 151</t>
  </si>
  <si>
    <t>100.502</t>
  </si>
  <si>
    <t>Прочие межбюджетные трансферты, передаваемые бюджетам поселений</t>
  </si>
  <si>
    <t>Национальная экономика</t>
  </si>
  <si>
    <t>Мероприятия в области содействия занятости населению</t>
  </si>
  <si>
    <t>Капитальный ремон  и ремонт автомобильных дорог общего пользования местного значения</t>
  </si>
  <si>
    <t>99 0 0518</t>
  </si>
  <si>
    <t>99 0 0515</t>
  </si>
  <si>
    <t>Налоговые и неналоговые доходы</t>
  </si>
  <si>
    <t>бюджета муниципального образования городского поселения "Междуреченск"  на 2014 год</t>
  </si>
  <si>
    <t>9909705</t>
  </si>
  <si>
    <t>9907313</t>
  </si>
  <si>
    <t>225000</t>
  </si>
  <si>
    <t>00000</t>
  </si>
  <si>
    <t>9907315</t>
  </si>
  <si>
    <t>229000</t>
  </si>
  <si>
    <t>9907317</t>
  </si>
  <si>
    <t>227000</t>
  </si>
  <si>
    <t>по решению Совета городского поселения "Междуреченск" от  "25" июня 2014 года № 29-1</t>
  </si>
  <si>
    <t>по решению Совета городского поселения "Междуреченск" от  25 июня 2014 года № 29-1</t>
  </si>
  <si>
    <t>2 02 03024 10 0000 151</t>
  </si>
  <si>
    <t>225.000</t>
  </si>
  <si>
    <t>229.000</t>
  </si>
  <si>
    <t>227.000</t>
  </si>
  <si>
    <t>от 25 июня 2014 года № 29-1</t>
  </si>
  <si>
    <t>9907300</t>
  </si>
  <si>
    <t>9900505</t>
  </si>
  <si>
    <t>Мероприятия в области обеспечения доступности объектов и услуг в приоритетных сферах жизнедеятельности отдельным категориям граждан</t>
  </si>
  <si>
    <t>Субвенции на осуществление переданных государственных полномочий Республики Коми по определению перечня лиц местного самоуправления, уполномоченных составлять протоколы об административных правонарушениях</t>
  </si>
  <si>
    <t>Субвенции на осуществление переданных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статьями 6,7, частями 1 и 2 статьи 8 Закона Рк "Об административной ответственности в РК"</t>
  </si>
  <si>
    <t>000 2 02 03024 00 0000 151</t>
  </si>
  <si>
    <t>000 2 02 03024 10 0000 151</t>
  </si>
  <si>
    <t>Субвенции на осуществление переданных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статьями 3,4 статьи 3 Закона Рк "Об административной ответственности в РК"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</si>
  <si>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                                     ГОРОДСКОГО ПОСЕЛЕНИЯ "МЕЖДУРЕЧЕНСК"</t>
  </si>
  <si>
    <t>Код главы</t>
  </si>
  <si>
    <t xml:space="preserve">Код </t>
  </si>
  <si>
    <t>ИНН 1116007102 КПП 111801001 Администрация муниципального образования городского поселения "Междуреченск"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</si>
  <si>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</si>
  <si>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</si>
  <si>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</si>
  <si>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</si>
  <si>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1 11 02033 10 0000 120</t>
  </si>
  <si>
    <t>Доходы от размещения временно свободных средств бюджетов поселений</t>
  </si>
  <si>
    <t xml:space="preserve">Доходы от сдачи в аренду имущества,находящегося в оперативном управлении органов управления поселений и  созданных ими учреждений (за исключением имущества муниципальных бюджетных и автономных учреждений) 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</si>
  <si>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</si>
  <si>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</si>
  <si>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1 15 02050 10 0000 140</t>
  </si>
  <si>
    <t>Платежи, взимаемые  органами управления (организациями) поселений за выполнение определенных функций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</si>
  <si>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</si>
  <si>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</si>
  <si>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</si>
  <si>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</si>
  <si>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</si>
  <si>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 неналоговые доходы  бюджетов  поселений</t>
  </si>
  <si>
    <t>2 02 01001 10 0000 151</t>
  </si>
  <si>
    <t>Дотации бюджетам  на  выравнивание бюджетной  обеспеченности</t>
  </si>
  <si>
    <t>Дотации бюджетам  поселений  на  поддержку  мер  по  обеспечению  сбалансированности  бюджетов</t>
  </si>
  <si>
    <t>2 02 02 088 10 0001 151</t>
  </si>
  <si>
    <t>Субсидии бюджетам  поселений  на  обеспечение  мероприятий  по  капитальному  ремонту  многоквартирных  домов  за  счет  средств,  поступивших  от государственной  корпорации  Фонда  содействия реформированию  жилищно-коммунального хозяйства</t>
  </si>
  <si>
    <t>2 02 02 088 10 0002 151</t>
  </si>
  <si>
    <t>Субсидии бюджетам  поселений  на  обеспечение  мероприятий  по  переселению  граждан  из  аварийного  жилищного фонда  за  счет  средств, поступивших от  государственной корпорации  Фонд содействия  реформированию жилищно-коммунального хозяйства</t>
  </si>
  <si>
    <t>2 02 02 088 10 0004 151</t>
  </si>
  <si>
    <t>Субсидии бюджетам  поселений  на  обеспечение  мероприятий  по  переселению  граждан  из  аварийного  жилищного фонда  с учетом необходимости развития малоэтажного жилищного строительства за счет средств, поступивших от  государственной корпорации  Фонд содействия  реформированию жилищно-коммунального хозяйства</t>
  </si>
  <si>
    <t>Субсидии бюджетам поселений  на  обеспечение мероприятий  по  капитальному  ремонту  многоквартирных домов за  счет  средств  бюджетов</t>
  </si>
  <si>
    <t>2 02 02089 10 0002 151</t>
  </si>
  <si>
    <t>Субсидии  бюджетам  поселений  на обеспечение  мероприятий по переселению граждан из аварийного жилищного фонда  за  счет  средств  бюджетов</t>
  </si>
  <si>
    <t>2 02 02089 10 0004 151</t>
  </si>
  <si>
    <t>Субсидии  бюджетам  поселений  на обеспечение  мероприятий по переселению граждан из аварийного жилищного фонда с учетом необходимости развития малоэтажного жилищного строительства   за  счет  средств  бюджетов</t>
  </si>
  <si>
    <t>2 02 02999 10 0000 151</t>
  </si>
  <si>
    <t>Прочие субсидии бюджетам  поселений</t>
  </si>
  <si>
    <t>2 02 03003 10 0000 151</t>
  </si>
  <si>
    <t>Субвенции бюджетам поселений  на  государственную  регистрацию актов гражданского состояния</t>
  </si>
  <si>
    <t>2 02 03015 10 0000 151</t>
  </si>
  <si>
    <t>Субвенции бюджетам поселений  на  осуществление первичного воинского учета  на  терроториях, где отсутствуют  военные  комиссариаты</t>
  </si>
  <si>
    <t>2 02 04014 10 0000 151</t>
  </si>
  <si>
    <t>Межбюджетные трансферты, передаваемые бюджетам 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</si>
  <si>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2 02 04999 10 0000 151</t>
  </si>
  <si>
    <t>2 07 05000 10 0000 180</t>
  </si>
  <si>
    <t>Прочие безвозмездные поступления в бюджеты поселений</t>
  </si>
  <si>
    <t>2 08 05000 10 0000 180</t>
  </si>
  <si>
    <t>Перечисления  из  бюджетов  поселений (в  бюджеты  поселений) для  осуществления  возврата (зачета) излишне  уплаченных  или  излишне  взысканных  сумм налогов, сборов и иных платежей, а  также  сумм  процентов  за  несвоевременное  осуществление  такого  возврата  и  процентов, начисленных на излишне взысканные суммы</t>
  </si>
  <si>
    <t>2 19 05000 10 0000 151</t>
  </si>
  <si>
    <t>Возврат  остатков  субсидий, субвенций и иных межбюджетных  трансфертов, имеющих  целевое назначение, прошлых  лет  из бюджетов поселений</t>
  </si>
  <si>
    <t>Приложение № 4</t>
  </si>
  <si>
    <t>003</t>
  </si>
  <si>
    <t>Осуществление переданных государственных полномочий Республики Коми по определению перечня лиц местного самоуправления, уполномоченных составлять протоколы об административных правонарушениях</t>
  </si>
  <si>
    <t>Осуществление переданных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статьями 6, 7, частями 1 и 2 статьи 8 Закона Рк "Об административной ответственности в РК"</t>
  </si>
  <si>
    <t>Осуществление переданных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статьями 3, 4 статьи 3 Закона Рк "Об административной ответственности в РК"</t>
  </si>
  <si>
    <t>99 0 7313</t>
  </si>
  <si>
    <t>99 0 7315</t>
  </si>
  <si>
    <t>99 0 7317</t>
  </si>
  <si>
    <t>99 0 0505</t>
  </si>
  <si>
    <t xml:space="preserve"> 2 02 03024 10 0000 151</t>
  </si>
  <si>
    <t>100.500</t>
  </si>
  <si>
    <t>2 02 03024 00 0000 151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</si>
</sst>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#,##0.00_р_."/>
    <numFmt numFmtId="191" formatCode="[$€-2]\ ###,000_);[Red]\([$€-2]\ ###,000\)"/>
    <numFmt numFmtId="192" formatCode="000000"/>
  </numFmts>
  <fonts count="7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0"/>
    </font>
    <font>
      <b/>
      <sz val="12"/>
      <name val="Book Antiqua"/>
      <family val="1"/>
    </font>
    <font>
      <sz val="10"/>
      <name val="Courier"/>
      <family val="0"/>
    </font>
    <font>
      <b/>
      <i/>
      <sz val="10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Book Antiqua"/>
      <family val="1"/>
    </font>
    <font>
      <b/>
      <sz val="12"/>
      <name val="Courier"/>
      <family val="1"/>
    </font>
    <font>
      <sz val="11"/>
      <color indexed="8"/>
      <name val="Book Antiqua"/>
      <family val="1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5"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0" fillId="0" borderId="0" xfId="0" applyFont="1" applyFill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72" fontId="10" fillId="0" borderId="0" xfId="0" applyFont="1" applyAlignment="1">
      <alignment/>
    </xf>
    <xf numFmtId="172" fontId="10" fillId="0" borderId="0" xfId="0" applyFont="1" applyAlignment="1">
      <alignment horizontal="right"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72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7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72" fontId="10" fillId="0" borderId="0" xfId="0" applyFont="1" applyAlignment="1">
      <alignment/>
    </xf>
    <xf numFmtId="178" fontId="9" fillId="0" borderId="0" xfId="0" applyNumberFormat="1" applyFont="1" applyAlignment="1">
      <alignment horizontal="right"/>
    </xf>
    <xf numFmtId="172" fontId="11" fillId="0" borderId="11" xfId="0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center" vertical="center"/>
    </xf>
    <xf numFmtId="174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/>
    </xf>
    <xf numFmtId="175" fontId="12" fillId="0" borderId="0" xfId="0" applyNumberFormat="1" applyFont="1" applyAlignment="1">
      <alignment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center" vertical="center"/>
    </xf>
    <xf numFmtId="175" fontId="16" fillId="0" borderId="0" xfId="0" applyNumberFormat="1" applyFont="1" applyAlignment="1">
      <alignment/>
    </xf>
    <xf numFmtId="172" fontId="16" fillId="0" borderId="0" xfId="0" applyFont="1" applyAlignment="1">
      <alignment/>
    </xf>
    <xf numFmtId="172" fontId="12" fillId="34" borderId="0" xfId="0" applyFont="1" applyFill="1" applyAlignment="1">
      <alignment/>
    </xf>
    <xf numFmtId="175" fontId="16" fillId="34" borderId="0" xfId="0" applyNumberFormat="1" applyFont="1" applyFill="1" applyAlignment="1">
      <alignment/>
    </xf>
    <xf numFmtId="172" fontId="16" fillId="34" borderId="0" xfId="0" applyFont="1" applyFill="1" applyAlignment="1">
      <alignment/>
    </xf>
    <xf numFmtId="49" fontId="12" fillId="34" borderId="14" xfId="0" applyNumberFormat="1" applyFont="1" applyFill="1" applyBorder="1" applyAlignment="1">
      <alignment horizontal="left" vertical="center" wrapText="1"/>
    </xf>
    <xf numFmtId="49" fontId="12" fillId="34" borderId="15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left" vertical="center" wrapText="1"/>
    </xf>
    <xf numFmtId="172" fontId="12" fillId="0" borderId="16" xfId="0" applyFont="1" applyBorder="1" applyAlignment="1">
      <alignment/>
    </xf>
    <xf numFmtId="0" fontId="12" fillId="0" borderId="14" xfId="0" applyNumberFormat="1" applyFont="1" applyBorder="1" applyAlignment="1">
      <alignment horizontal="left" vertical="center" wrapText="1"/>
    </xf>
    <xf numFmtId="49" fontId="11" fillId="35" borderId="17" xfId="0" applyNumberFormat="1" applyFont="1" applyFill="1" applyBorder="1" applyAlignment="1">
      <alignment/>
    </xf>
    <xf numFmtId="49" fontId="11" fillId="35" borderId="18" xfId="0" applyNumberFormat="1" applyFont="1" applyFill="1" applyBorder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left"/>
    </xf>
    <xf numFmtId="172" fontId="17" fillId="0" borderId="0" xfId="0" applyFont="1" applyAlignment="1">
      <alignment/>
    </xf>
    <xf numFmtId="49" fontId="12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49" fontId="1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11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top" wrapText="1"/>
      <protection locked="0"/>
    </xf>
    <xf numFmtId="11" fontId="18" fillId="0" borderId="11" xfId="0" applyNumberFormat="1" applyFont="1" applyFill="1" applyBorder="1" applyAlignment="1" applyProtection="1">
      <alignment vertical="center" wrapText="1"/>
      <protection locked="0"/>
    </xf>
    <xf numFmtId="11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1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18" fillId="0" borderId="11" xfId="0" applyNumberFormat="1" applyFont="1" applyFill="1" applyBorder="1" applyAlignment="1" applyProtection="1">
      <alignment horizontal="left" vertical="top" wrapText="1"/>
      <protection locked="0"/>
    </xf>
    <xf numFmtId="172" fontId="14" fillId="0" borderId="0" xfId="0" applyFont="1" applyAlignment="1">
      <alignment/>
    </xf>
    <xf numFmtId="172" fontId="19" fillId="0" borderId="0" xfId="0" applyFont="1" applyAlignment="1">
      <alignment/>
    </xf>
    <xf numFmtId="11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11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7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11" xfId="0" applyNumberFormat="1" applyFont="1" applyFill="1" applyBorder="1" applyAlignment="1" applyProtection="1">
      <alignment horizontal="left" vertical="top" wrapText="1"/>
      <protection locked="0"/>
    </xf>
    <xf numFmtId="49" fontId="19" fillId="0" borderId="11" xfId="0" applyNumberFormat="1" applyFont="1" applyFill="1" applyBorder="1" applyAlignment="1" applyProtection="1">
      <alignment horizontal="left" vertical="top" wrapText="1"/>
      <protection locked="0"/>
    </xf>
    <xf numFmtId="49" fontId="17" fillId="0" borderId="11" xfId="0" applyNumberFormat="1" applyFont="1" applyFill="1" applyBorder="1" applyAlignment="1" applyProtection="1">
      <alignment horizontal="left" vertical="top" wrapText="1"/>
      <protection locked="0"/>
    </xf>
    <xf numFmtId="0" fontId="17" fillId="0" borderId="11" xfId="0" applyNumberFormat="1" applyFont="1" applyFill="1" applyBorder="1" applyAlignment="1" applyProtection="1">
      <alignment vertical="top" wrapText="1"/>
      <protection locked="0"/>
    </xf>
    <xf numFmtId="0" fontId="19" fillId="0" borderId="11" xfId="0" applyNumberFormat="1" applyFont="1" applyFill="1" applyBorder="1" applyAlignment="1" applyProtection="1">
      <alignment vertical="top" wrapText="1"/>
      <protection locked="0"/>
    </xf>
    <xf numFmtId="49" fontId="17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11" xfId="0" applyNumberFormat="1" applyFont="1" applyFill="1" applyBorder="1" applyAlignment="1" applyProtection="1">
      <alignment vertical="top" wrapText="1"/>
      <protection locked="0"/>
    </xf>
    <xf numFmtId="49" fontId="19" fillId="0" borderId="11" xfId="0" applyNumberFormat="1" applyFont="1" applyFill="1" applyBorder="1" applyAlignment="1" applyProtection="1">
      <alignment vertical="top" wrapText="1"/>
      <protection locked="0"/>
    </xf>
    <xf numFmtId="0" fontId="19" fillId="0" borderId="11" xfId="0" applyNumberFormat="1" applyFont="1" applyFill="1" applyBorder="1" applyAlignment="1" applyProtection="1">
      <alignment vertical="top" wrapText="1" shrinkToFi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0" fontId="17" fillId="0" borderId="11" xfId="0" applyNumberFormat="1" applyFont="1" applyFill="1" applyBorder="1" applyAlignment="1" applyProtection="1">
      <alignment vertical="top" wrapText="1" shrinkToFit="1"/>
      <protection locked="0"/>
    </xf>
    <xf numFmtId="0" fontId="19" fillId="0" borderId="11" xfId="0" applyNumberFormat="1" applyFont="1" applyFill="1" applyBorder="1" applyAlignment="1" applyProtection="1">
      <alignment vertical="top" wrapText="1" shrinkToFit="1"/>
      <protection locked="0"/>
    </xf>
    <xf numFmtId="49" fontId="17" fillId="0" borderId="11" xfId="0" applyNumberFormat="1" applyFont="1" applyFill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172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top" wrapText="1"/>
    </xf>
    <xf numFmtId="2" fontId="12" fillId="0" borderId="15" xfId="0" applyNumberFormat="1" applyFont="1" applyBorder="1" applyAlignment="1">
      <alignment horizontal="right" vertical="center"/>
    </xf>
    <xf numFmtId="2" fontId="12" fillId="0" borderId="15" xfId="0" applyNumberFormat="1" applyFont="1" applyBorder="1" applyAlignment="1">
      <alignment horizontal="right" vertical="center"/>
    </xf>
    <xf numFmtId="2" fontId="16" fillId="33" borderId="15" xfId="0" applyNumberFormat="1" applyFont="1" applyFill="1" applyBorder="1" applyAlignment="1">
      <alignment horizontal="right" vertical="center"/>
    </xf>
    <xf numFmtId="2" fontId="12" fillId="34" borderId="15" xfId="0" applyNumberFormat="1" applyFont="1" applyFill="1" applyBorder="1" applyAlignment="1">
      <alignment horizontal="right" vertical="center"/>
    </xf>
    <xf numFmtId="2" fontId="11" fillId="35" borderId="18" xfId="0" applyNumberFormat="1" applyFont="1" applyFill="1" applyBorder="1" applyAlignment="1">
      <alignment horizontal="right"/>
    </xf>
    <xf numFmtId="2" fontId="11" fillId="33" borderId="15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49" fontId="18" fillId="0" borderId="19" xfId="0" applyNumberFormat="1" applyFont="1" applyFill="1" applyBorder="1" applyAlignment="1" applyProtection="1">
      <alignment vertical="top" wrapText="1"/>
      <protection locked="0"/>
    </xf>
    <xf numFmtId="178" fontId="12" fillId="0" borderId="0" xfId="0" applyNumberFormat="1" applyFont="1" applyAlignment="1">
      <alignment horizontal="right" wrapText="1"/>
    </xf>
    <xf numFmtId="172" fontId="0" fillId="0" borderId="0" xfId="0" applyAlignment="1">
      <alignment wrapText="1"/>
    </xf>
    <xf numFmtId="172" fontId="0" fillId="0" borderId="0" xfId="0" applyAlignment="1">
      <alignment horizontal="right"/>
    </xf>
    <xf numFmtId="172" fontId="0" fillId="0" borderId="0" xfId="0" applyAlignment="1">
      <alignment horizontal="right" wrapText="1"/>
    </xf>
    <xf numFmtId="178" fontId="12" fillId="0" borderId="0" xfId="0" applyNumberFormat="1" applyFont="1" applyAlignment="1">
      <alignment horizontal="right"/>
    </xf>
    <xf numFmtId="172" fontId="15" fillId="0" borderId="0" xfId="0" applyFont="1" applyAlignment="1">
      <alignment horizontal="right"/>
    </xf>
    <xf numFmtId="2" fontId="9" fillId="0" borderId="11" xfId="0" applyNumberFormat="1" applyFont="1" applyFill="1" applyBorder="1" applyAlignment="1" applyProtection="1">
      <alignment horizontal="right" vertical="center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2" fontId="18" fillId="0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2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13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 applyProtection="1">
      <alignment horizontal="right" vertical="center"/>
      <protection/>
    </xf>
    <xf numFmtId="2" fontId="14" fillId="0" borderId="11" xfId="0" applyNumberFormat="1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Fill="1" applyBorder="1" applyAlignment="1">
      <alignment horizontal="right" vertical="center"/>
    </xf>
    <xf numFmtId="2" fontId="17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172" fontId="10" fillId="0" borderId="0" xfId="0" applyFont="1" applyFill="1" applyAlignment="1">
      <alignment horizontal="right"/>
    </xf>
    <xf numFmtId="49" fontId="9" fillId="0" borderId="11" xfId="0" applyNumberFormat="1" applyFont="1" applyFill="1" applyBorder="1" applyAlignment="1" applyProtection="1">
      <alignment horizontal="center" vertical="top" wrapText="1"/>
      <protection locked="0"/>
    </xf>
    <xf numFmtId="3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10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shrinkToFit="1"/>
    </xf>
    <xf numFmtId="2" fontId="9" fillId="0" borderId="2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shrinkToFit="1"/>
    </xf>
    <xf numFmtId="2" fontId="1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vertical="top" wrapText="1"/>
    </xf>
    <xf numFmtId="49" fontId="9" fillId="0" borderId="21" xfId="0" applyNumberFormat="1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/>
    </xf>
    <xf numFmtId="4" fontId="9" fillId="0" borderId="21" xfId="0" applyNumberFormat="1" applyFont="1" applyFill="1" applyBorder="1" applyAlignment="1">
      <alignment horizontal="center" vertical="top"/>
    </xf>
    <xf numFmtId="4" fontId="10" fillId="0" borderId="21" xfId="0" applyNumberFormat="1" applyFont="1" applyFill="1" applyBorder="1" applyAlignment="1">
      <alignment horizontal="center" vertical="top"/>
    </xf>
    <xf numFmtId="4" fontId="18" fillId="0" borderId="21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Alignment="1">
      <alignment horizontal="right" wrapText="1"/>
    </xf>
    <xf numFmtId="49" fontId="10" fillId="0" borderId="12" xfId="0" applyNumberFormat="1" applyFont="1" applyFill="1" applyBorder="1" applyAlignment="1">
      <alignment vertical="top" wrapText="1"/>
    </xf>
    <xf numFmtId="172" fontId="10" fillId="0" borderId="22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shrinkToFit="1"/>
    </xf>
    <xf numFmtId="49" fontId="9" fillId="0" borderId="23" xfId="0" applyNumberFormat="1" applyFont="1" applyFill="1" applyBorder="1" applyAlignment="1" applyProtection="1">
      <alignment vertical="top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top" shrinkToFit="1"/>
      <protection locked="0"/>
    </xf>
    <xf numFmtId="2" fontId="9" fillId="0" borderId="22" xfId="0" applyNumberFormat="1" applyFont="1" applyFill="1" applyBorder="1" applyAlignment="1" applyProtection="1">
      <alignment/>
      <protection/>
    </xf>
    <xf numFmtId="49" fontId="9" fillId="0" borderId="24" xfId="0" applyNumberFormat="1" applyFont="1" applyFill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9" fontId="10" fillId="0" borderId="22" xfId="0" applyNumberFormat="1" applyFont="1" applyFill="1" applyBorder="1" applyAlignment="1">
      <alignment horizontal="center" shrinkToFit="1"/>
    </xf>
    <xf numFmtId="49" fontId="10" fillId="0" borderId="25" xfId="0" applyNumberFormat="1" applyFont="1" applyFill="1" applyBorder="1" applyAlignment="1">
      <alignment horizontal="center" shrinkToFit="1"/>
    </xf>
    <xf numFmtId="2" fontId="10" fillId="0" borderId="22" xfId="0" applyNumberFormat="1" applyFont="1" applyFill="1" applyBorder="1" applyAlignment="1">
      <alignment/>
    </xf>
    <xf numFmtId="172" fontId="22" fillId="0" borderId="0" xfId="0" applyFont="1" applyBorder="1" applyAlignment="1">
      <alignment horizontal="left"/>
    </xf>
    <xf numFmtId="172" fontId="23" fillId="0" borderId="0" xfId="0" applyFont="1" applyAlignment="1">
      <alignment/>
    </xf>
    <xf numFmtId="172" fontId="24" fillId="0" borderId="0" xfId="0" applyFont="1" applyBorder="1" applyAlignment="1">
      <alignment/>
    </xf>
    <xf numFmtId="172" fontId="23" fillId="0" borderId="0" xfId="0" applyFont="1" applyAlignment="1">
      <alignment/>
    </xf>
    <xf numFmtId="172" fontId="25" fillId="0" borderId="0" xfId="0" applyFont="1" applyBorder="1" applyAlignment="1">
      <alignment/>
    </xf>
    <xf numFmtId="172" fontId="23" fillId="0" borderId="0" xfId="0" applyFont="1" applyBorder="1" applyAlignment="1">
      <alignment/>
    </xf>
    <xf numFmtId="172" fontId="23" fillId="0" borderId="0" xfId="0" applyFont="1" applyBorder="1" applyAlignment="1">
      <alignment/>
    </xf>
    <xf numFmtId="49" fontId="23" fillId="0" borderId="0" xfId="0" applyNumberFormat="1" applyFont="1" applyAlignment="1">
      <alignment horizontal="left"/>
    </xf>
    <xf numFmtId="172" fontId="23" fillId="0" borderId="0" xfId="0" applyFont="1" applyAlignment="1">
      <alignment wrapText="1"/>
    </xf>
    <xf numFmtId="172" fontId="23" fillId="0" borderId="0" xfId="0" applyFont="1" applyAlignment="1">
      <alignment horizontal="right"/>
    </xf>
    <xf numFmtId="172" fontId="27" fillId="0" borderId="11" xfId="0" applyFont="1" applyBorder="1" applyAlignment="1">
      <alignment horizontal="center" vertical="center" wrapText="1"/>
    </xf>
    <xf numFmtId="172" fontId="27" fillId="0" borderId="11" xfId="0" applyFont="1" applyBorder="1" applyAlignment="1">
      <alignment horizontal="center" vertical="center"/>
    </xf>
    <xf numFmtId="172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172" fontId="27" fillId="0" borderId="26" xfId="0" applyFont="1" applyBorder="1" applyAlignment="1">
      <alignment horizontal="left" vertical="center"/>
    </xf>
    <xf numFmtId="172" fontId="0" fillId="0" borderId="27" xfId="0" applyBorder="1" applyAlignment="1">
      <alignment vertical="center"/>
    </xf>
    <xf numFmtId="172" fontId="0" fillId="0" borderId="28" xfId="0" applyBorder="1" applyAlignment="1">
      <alignment vertical="center"/>
    </xf>
    <xf numFmtId="4" fontId="27" fillId="0" borderId="11" xfId="0" applyNumberFormat="1" applyFont="1" applyBorder="1" applyAlignment="1">
      <alignment horizontal="center" vertical="center" wrapText="1"/>
    </xf>
    <xf numFmtId="172" fontId="26" fillId="0" borderId="0" xfId="0" applyFont="1" applyAlignment="1">
      <alignment/>
    </xf>
    <xf numFmtId="172" fontId="29" fillId="0" borderId="11" xfId="0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72" fontId="29" fillId="0" borderId="11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172" fontId="29" fillId="0" borderId="0" xfId="0" applyFont="1" applyAlignment="1">
      <alignment vertical="center" wrapText="1"/>
    </xf>
    <xf numFmtId="172" fontId="26" fillId="0" borderId="0" xfId="0" applyFont="1" applyAlignment="1">
      <alignment vertical="center" wrapText="1"/>
    </xf>
    <xf numFmtId="172" fontId="30" fillId="0" borderId="0" xfId="0" applyFont="1" applyAlignment="1">
      <alignment/>
    </xf>
    <xf numFmtId="172" fontId="29" fillId="0" borderId="0" xfId="0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172" fontId="29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172" fontId="31" fillId="0" borderId="0" xfId="0" applyFont="1" applyAlignment="1">
      <alignment/>
    </xf>
    <xf numFmtId="172" fontId="23" fillId="0" borderId="0" xfId="0" applyFont="1" applyAlignment="1">
      <alignment horizontal="center"/>
    </xf>
    <xf numFmtId="49" fontId="29" fillId="0" borderId="11" xfId="0" applyNumberFormat="1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" fontId="29" fillId="0" borderId="2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 vertical="center" wrapText="1"/>
    </xf>
    <xf numFmtId="172" fontId="26" fillId="0" borderId="11" xfId="0" applyFont="1" applyBorder="1" applyAlignment="1">
      <alignment/>
    </xf>
    <xf numFmtId="172" fontId="26" fillId="0" borderId="11" xfId="0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top" shrinkToFit="1"/>
      <protection locked="0"/>
    </xf>
    <xf numFmtId="172" fontId="0" fillId="0" borderId="11" xfId="0" applyFont="1" applyBorder="1" applyAlignment="1">
      <alignment horizontal="center" wrapText="1"/>
    </xf>
    <xf numFmtId="49" fontId="26" fillId="0" borderId="0" xfId="0" applyNumberFormat="1" applyFont="1" applyAlignment="1">
      <alignment horizontal="left" vertical="center" wrapText="1"/>
    </xf>
    <xf numFmtId="172" fontId="29" fillId="0" borderId="11" xfId="0" applyFont="1" applyBorder="1" applyAlignment="1">
      <alignment wrapText="1"/>
    </xf>
    <xf numFmtId="171" fontId="29" fillId="0" borderId="11" xfId="67" applyFont="1" applyBorder="1" applyAlignment="1">
      <alignment horizontal="right" wrapText="1"/>
    </xf>
    <xf numFmtId="174" fontId="29" fillId="0" borderId="11" xfId="0" applyNumberFormat="1" applyFont="1" applyBorder="1" applyAlignment="1">
      <alignment wrapText="1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2" fontId="34" fillId="0" borderId="11" xfId="0" applyNumberFormat="1" applyFont="1" applyFill="1" applyBorder="1" applyAlignment="1">
      <alignment horizontal="right" vertical="center"/>
    </xf>
    <xf numFmtId="0" fontId="11" fillId="36" borderId="14" xfId="0" applyNumberFormat="1" applyFont="1" applyFill="1" applyBorder="1" applyAlignment="1">
      <alignment horizontal="left" vertical="center" wrapText="1"/>
    </xf>
    <xf numFmtId="49" fontId="11" fillId="36" borderId="15" xfId="0" applyNumberFormat="1" applyFont="1" applyFill="1" applyBorder="1" applyAlignment="1">
      <alignment horizontal="center" vertical="center"/>
    </xf>
    <xf numFmtId="2" fontId="11" fillId="36" borderId="15" xfId="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172" fontId="35" fillId="0" borderId="11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wrapText="1"/>
    </xf>
    <xf numFmtId="172" fontId="12" fillId="0" borderId="0" xfId="0" applyFont="1" applyAlignment="1">
      <alignment vertical="center" wrapText="1"/>
    </xf>
    <xf numFmtId="49" fontId="19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14" xfId="0" applyNumberFormat="1" applyFont="1" applyBorder="1" applyAlignment="1">
      <alignment horizontal="left" vertical="center" wrapText="1"/>
    </xf>
    <xf numFmtId="172" fontId="19" fillId="0" borderId="0" xfId="0" applyFont="1" applyAlignment="1">
      <alignment vertical="center" wrapText="1"/>
    </xf>
    <xf numFmtId="49" fontId="19" fillId="0" borderId="29" xfId="0" applyNumberFormat="1" applyFont="1" applyBorder="1" applyAlignment="1">
      <alignment horizontal="left" vertical="center" wrapText="1"/>
    </xf>
    <xf numFmtId="172" fontId="19" fillId="0" borderId="11" xfId="0" applyFont="1" applyBorder="1" applyAlignment="1">
      <alignment vertical="center" wrapText="1"/>
    </xf>
    <xf numFmtId="172" fontId="9" fillId="0" borderId="11" xfId="0" applyFont="1" applyFill="1" applyBorder="1" applyAlignment="1">
      <alignment horizontal="center" vertical="top" wrapText="1"/>
    </xf>
    <xf numFmtId="172" fontId="9" fillId="0" borderId="11" xfId="0" applyFont="1" applyFill="1" applyBorder="1" applyAlignment="1">
      <alignment horizontal="center" vertical="center"/>
    </xf>
    <xf numFmtId="49" fontId="36" fillId="34" borderId="11" xfId="0" applyNumberFormat="1" applyFont="1" applyFill="1" applyBorder="1" applyAlignment="1">
      <alignment horizontal="center" vertical="top" wrapText="1" shrinkToFit="1"/>
    </xf>
    <xf numFmtId="172" fontId="36" fillId="34" borderId="11" xfId="0" applyFont="1" applyFill="1" applyBorder="1" applyAlignment="1">
      <alignment horizontal="center" vertical="top" wrapText="1" shrinkToFit="1"/>
    </xf>
    <xf numFmtId="172" fontId="36" fillId="34" borderId="28" xfId="0" applyFont="1" applyFill="1" applyBorder="1" applyAlignment="1">
      <alignment horizontal="left" vertical="top" wrapText="1" shrinkToFit="1"/>
    </xf>
    <xf numFmtId="172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172" fontId="36" fillId="0" borderId="11" xfId="0" applyFont="1" applyBorder="1" applyAlignment="1">
      <alignment horizontal="center" vertical="top" wrapText="1" shrinkToFit="1"/>
    </xf>
    <xf numFmtId="172" fontId="36" fillId="0" borderId="11" xfId="0" applyFont="1" applyBorder="1" applyAlignment="1">
      <alignment vertical="top" wrapText="1" shrinkToFit="1"/>
    </xf>
    <xf numFmtId="172" fontId="36" fillId="0" borderId="11" xfId="0" applyFont="1" applyBorder="1" applyAlignment="1">
      <alignment vertical="center" wrapText="1" shrinkToFit="1"/>
    </xf>
    <xf numFmtId="172" fontId="17" fillId="0" borderId="19" xfId="0" applyFont="1" applyBorder="1" applyAlignment="1">
      <alignment horizontal="right"/>
    </xf>
    <xf numFmtId="0" fontId="17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right"/>
    </xf>
    <xf numFmtId="172" fontId="10" fillId="0" borderId="0" xfId="0" applyFont="1" applyAlignment="1">
      <alignment horizontal="right"/>
    </xf>
    <xf numFmtId="172" fontId="14" fillId="0" borderId="0" xfId="0" applyFont="1" applyAlignment="1">
      <alignment horizontal="center" vertical="center" wrapText="1"/>
    </xf>
    <xf numFmtId="178" fontId="12" fillId="0" borderId="0" xfId="0" applyNumberFormat="1" applyFont="1" applyAlignment="1">
      <alignment horizontal="right" wrapText="1"/>
    </xf>
    <xf numFmtId="172" fontId="0" fillId="0" borderId="0" xfId="0" applyAlignment="1">
      <alignment wrapText="1"/>
    </xf>
    <xf numFmtId="178" fontId="10" fillId="0" borderId="0" xfId="0" applyNumberFormat="1" applyFont="1" applyAlignment="1">
      <alignment horizontal="right"/>
    </xf>
    <xf numFmtId="172" fontId="0" fillId="0" borderId="0" xfId="0" applyAlignment="1">
      <alignment/>
    </xf>
    <xf numFmtId="172" fontId="14" fillId="0" borderId="0" xfId="0" applyFont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10" fillId="0" borderId="0" xfId="0" applyFont="1" applyAlignment="1">
      <alignment horizontal="right"/>
    </xf>
    <xf numFmtId="172" fontId="9" fillId="0" borderId="0" xfId="0" applyFont="1" applyFill="1" applyAlignment="1">
      <alignment horizontal="center" vertical="top" wrapText="1"/>
    </xf>
    <xf numFmtId="172" fontId="10" fillId="0" borderId="0" xfId="0" applyFont="1" applyFill="1" applyAlignment="1">
      <alignment wrapText="1"/>
    </xf>
    <xf numFmtId="172" fontId="11" fillId="37" borderId="26" xfId="0" applyFont="1" applyFill="1" applyBorder="1" applyAlignment="1">
      <alignment horizontal="center" vertical="center"/>
    </xf>
    <xf numFmtId="172" fontId="11" fillId="37" borderId="27" xfId="0" applyFont="1" applyFill="1" applyBorder="1" applyAlignment="1">
      <alignment horizontal="center" vertical="center"/>
    </xf>
    <xf numFmtId="172" fontId="11" fillId="37" borderId="28" xfId="0" applyFont="1" applyFill="1" applyBorder="1" applyAlignment="1">
      <alignment horizontal="center" vertical="center"/>
    </xf>
    <xf numFmtId="172" fontId="0" fillId="0" borderId="0" xfId="0" applyAlignment="1">
      <alignment horizontal="right"/>
    </xf>
    <xf numFmtId="172" fontId="31" fillId="0" borderId="0" xfId="0" applyFont="1" applyAlignment="1">
      <alignment horizontal="right"/>
    </xf>
    <xf numFmtId="172" fontId="31" fillId="0" borderId="0" xfId="0" applyFont="1" applyAlignment="1">
      <alignment horizontal="center"/>
    </xf>
    <xf numFmtId="49" fontId="26" fillId="0" borderId="0" xfId="0" applyNumberFormat="1" applyFont="1" applyAlignment="1">
      <alignment horizontal="center" vertical="center" wrapText="1"/>
    </xf>
    <xf numFmtId="172" fontId="27" fillId="0" borderId="11" xfId="0" applyFont="1" applyBorder="1" applyAlignment="1">
      <alignment horizontal="center" vertical="center" wrapText="1"/>
    </xf>
    <xf numFmtId="172" fontId="27" fillId="0" borderId="26" xfId="0" applyFont="1" applyBorder="1" applyAlignment="1">
      <alignment horizontal="center" vertical="center" wrapText="1"/>
    </xf>
    <xf numFmtId="172" fontId="27" fillId="0" borderId="27" xfId="0" applyFont="1" applyBorder="1" applyAlignment="1">
      <alignment horizontal="center" vertical="center" wrapText="1"/>
    </xf>
    <xf numFmtId="172" fontId="27" fillId="0" borderId="28" xfId="0" applyFont="1" applyBorder="1" applyAlignment="1">
      <alignment horizontal="center" vertical="center" wrapText="1"/>
    </xf>
    <xf numFmtId="49" fontId="32" fillId="0" borderId="26" xfId="0" applyNumberFormat="1" applyFont="1" applyBorder="1" applyAlignment="1">
      <alignment horizontal="left" vertical="center" wrapText="1"/>
    </xf>
    <xf numFmtId="49" fontId="32" fillId="0" borderId="27" xfId="0" applyNumberFormat="1" applyFont="1" applyBorder="1" applyAlignment="1">
      <alignment horizontal="left" vertical="center" wrapText="1"/>
    </xf>
    <xf numFmtId="49" fontId="32" fillId="0" borderId="28" xfId="0" applyNumberFormat="1" applyFont="1" applyBorder="1" applyAlignment="1">
      <alignment horizontal="left" vertical="center" wrapText="1"/>
    </xf>
    <xf numFmtId="1" fontId="32" fillId="0" borderId="26" xfId="0" applyNumberFormat="1" applyFont="1" applyBorder="1" applyAlignment="1">
      <alignment horizontal="left" vertical="center" wrapText="1"/>
    </xf>
    <xf numFmtId="1" fontId="32" fillId="0" borderId="27" xfId="0" applyNumberFormat="1" applyFont="1" applyBorder="1" applyAlignment="1">
      <alignment horizontal="left" vertical="center" wrapText="1"/>
    </xf>
    <xf numFmtId="1" fontId="32" fillId="0" borderId="28" xfId="0" applyNumberFormat="1" applyFont="1" applyBorder="1" applyAlignment="1">
      <alignment horizontal="left" vertical="center" wrapText="1"/>
    </xf>
    <xf numFmtId="172" fontId="23" fillId="0" borderId="11" xfId="0" applyFont="1" applyBorder="1" applyAlignment="1">
      <alignment horizontal="center" vertical="center"/>
    </xf>
    <xf numFmtId="172" fontId="22" fillId="0" borderId="0" xfId="0" applyFont="1" applyBorder="1" applyAlignment="1">
      <alignment horizontal="left" wrapText="1"/>
    </xf>
    <xf numFmtId="172" fontId="23" fillId="0" borderId="0" xfId="0" applyFont="1" applyAlignment="1">
      <alignment wrapText="1"/>
    </xf>
    <xf numFmtId="172" fontId="25" fillId="0" borderId="0" xfId="0" applyFont="1" applyBorder="1" applyAlignment="1">
      <alignment wrapText="1"/>
    </xf>
    <xf numFmtId="172" fontId="26" fillId="0" borderId="0" xfId="0" applyFont="1" applyAlignment="1">
      <alignment horizontal="center"/>
    </xf>
    <xf numFmtId="172" fontId="23" fillId="0" borderId="19" xfId="0" applyFont="1" applyBorder="1" applyAlignment="1">
      <alignment horizontal="right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2" fontId="23" fillId="0" borderId="26" xfId="0" applyFont="1" applyBorder="1" applyAlignment="1">
      <alignment horizontal="center"/>
    </xf>
    <xf numFmtId="172" fontId="23" fillId="0" borderId="27" xfId="0" applyFont="1" applyBorder="1" applyAlignment="1">
      <alignment horizontal="center"/>
    </xf>
    <xf numFmtId="172" fontId="23" fillId="0" borderId="20" xfId="0" applyFont="1" applyBorder="1" applyAlignment="1">
      <alignment horizontal="center" vertical="center"/>
    </xf>
    <xf numFmtId="172" fontId="23" fillId="0" borderId="10" xfId="0" applyFont="1" applyBorder="1" applyAlignment="1">
      <alignment horizontal="center" vertical="center"/>
    </xf>
    <xf numFmtId="172" fontId="23" fillId="0" borderId="28" xfId="0" applyFont="1" applyBorder="1" applyAlignment="1">
      <alignment horizontal="center"/>
    </xf>
    <xf numFmtId="172" fontId="23" fillId="0" borderId="11" xfId="0" applyFont="1" applyBorder="1" applyAlignment="1">
      <alignment horizontal="center" vertical="center" wrapText="1"/>
    </xf>
    <xf numFmtId="172" fontId="23" fillId="0" borderId="0" xfId="0" applyFont="1" applyBorder="1" applyAlignment="1">
      <alignment horizontal="center" vertical="center" wrapText="1"/>
    </xf>
    <xf numFmtId="172" fontId="23" fillId="0" borderId="20" xfId="0" applyFont="1" applyBorder="1" applyAlignment="1">
      <alignment horizontal="center" vertical="center" wrapText="1"/>
    </xf>
    <xf numFmtId="172" fontId="23" fillId="0" borderId="10" xfId="0" applyFont="1" applyBorder="1" applyAlignment="1">
      <alignment horizontal="center" vertical="center" wrapText="1"/>
    </xf>
    <xf numFmtId="172" fontId="26" fillId="0" borderId="11" xfId="0" applyFont="1" applyBorder="1" applyAlignment="1">
      <alignment wrapText="1"/>
    </xf>
    <xf numFmtId="172" fontId="0" fillId="0" borderId="11" xfId="0" applyBorder="1" applyAlignment="1">
      <alignment wrapText="1"/>
    </xf>
    <xf numFmtId="49" fontId="23" fillId="0" borderId="11" xfId="0" applyNumberFormat="1" applyFont="1" applyBorder="1" applyAlignment="1">
      <alignment horizontal="center" vertical="center" wrapText="1"/>
    </xf>
    <xf numFmtId="172" fontId="33" fillId="0" borderId="11" xfId="0" applyFont="1" applyBorder="1" applyAlignment="1">
      <alignment wrapText="1"/>
    </xf>
    <xf numFmtId="49" fontId="32" fillId="0" borderId="11" xfId="0" applyNumberFormat="1" applyFont="1" applyBorder="1" applyAlignment="1">
      <alignment horizontal="left" vertical="center" wrapText="1"/>
    </xf>
    <xf numFmtId="172" fontId="0" fillId="0" borderId="11" xfId="0" applyBorder="1" applyAlignment="1">
      <alignment horizontal="center" vertical="center"/>
    </xf>
    <xf numFmtId="172" fontId="23" fillId="0" borderId="11" xfId="0" applyFont="1" applyBorder="1" applyAlignment="1">
      <alignment horizontal="center"/>
    </xf>
    <xf numFmtId="49" fontId="44" fillId="34" borderId="11" xfId="0" applyNumberFormat="1" applyFont="1" applyFill="1" applyBorder="1" applyAlignment="1">
      <alignment horizontal="center" vertical="top" wrapText="1" shrinkToFit="1"/>
    </xf>
    <xf numFmtId="49" fontId="9" fillId="0" borderId="11" xfId="0" applyNumberFormat="1" applyFont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6"/>
  <sheetViews>
    <sheetView zoomScalePageLayoutView="0" workbookViewId="0" topLeftCell="A69">
      <selection activeCell="A70" sqref="A70"/>
    </sheetView>
  </sheetViews>
  <sheetFormatPr defaultColWidth="8.796875" defaultRowHeight="15"/>
  <cols>
    <col min="1" max="1" width="19.59765625" style="63" customWidth="1"/>
    <col min="2" max="2" width="55.296875" style="64" customWidth="1"/>
    <col min="3" max="3" width="9.59765625" style="61" customWidth="1"/>
    <col min="4" max="16384" width="8.796875" style="61" customWidth="1"/>
  </cols>
  <sheetData>
    <row r="1" spans="1:3" ht="15.75">
      <c r="A1" s="60" t="s">
        <v>50</v>
      </c>
      <c r="B1" s="246"/>
      <c r="C1" s="246"/>
    </row>
    <row r="2" spans="1:3" ht="13.5" customHeight="1">
      <c r="A2" s="62" t="s">
        <v>51</v>
      </c>
      <c r="B2" s="246"/>
      <c r="C2" s="246"/>
    </row>
    <row r="3" spans="1:5" ht="16.5">
      <c r="A3" s="247" t="s">
        <v>52</v>
      </c>
      <c r="B3" s="247"/>
      <c r="C3" s="247"/>
      <c r="D3" s="247"/>
      <c r="E3" s="247"/>
    </row>
    <row r="4" spans="1:5" ht="15.75" customHeight="1">
      <c r="A4" s="247" t="s">
        <v>53</v>
      </c>
      <c r="B4" s="247"/>
      <c r="C4" s="247"/>
      <c r="D4" s="247"/>
      <c r="E4" s="247"/>
    </row>
    <row r="5" spans="1:5" ht="15.75" customHeight="1">
      <c r="A5" s="247" t="s">
        <v>231</v>
      </c>
      <c r="B5" s="247"/>
      <c r="C5" s="247"/>
      <c r="D5" s="247"/>
      <c r="E5" s="247"/>
    </row>
    <row r="6" spans="3:5" ht="15.75">
      <c r="C6" s="245" t="s">
        <v>41</v>
      </c>
      <c r="D6" s="245"/>
      <c r="E6" s="245"/>
    </row>
    <row r="7" spans="1:5" ht="39.75" customHeight="1">
      <c r="A7" s="65" t="s">
        <v>54</v>
      </c>
      <c r="B7" s="66" t="s">
        <v>13</v>
      </c>
      <c r="C7" s="67" t="s">
        <v>240</v>
      </c>
      <c r="D7" s="67" t="s">
        <v>207</v>
      </c>
      <c r="E7" s="67" t="s">
        <v>37</v>
      </c>
    </row>
    <row r="8" spans="1:5" ht="18.75" customHeight="1">
      <c r="A8" s="68" t="s">
        <v>56</v>
      </c>
      <c r="B8" s="69" t="s">
        <v>407</v>
      </c>
      <c r="C8" s="124">
        <f>C9+C17+C25+C28+C47+C13+C43+C37</f>
        <v>1644.93</v>
      </c>
      <c r="D8" s="124">
        <f>D9+D17+D25+D28+D47+D13+D43+D37</f>
        <v>1681.23</v>
      </c>
      <c r="E8" s="124">
        <f>E9+E17+E25+E28+E47+E13+E43+E37</f>
        <v>1719.13</v>
      </c>
    </row>
    <row r="9" spans="1:5" ht="18.75" customHeight="1">
      <c r="A9" s="68" t="s">
        <v>58</v>
      </c>
      <c r="B9" s="70" t="s">
        <v>59</v>
      </c>
      <c r="C9" s="124">
        <f aca="true" t="shared" si="0" ref="C9:E10">C10</f>
        <v>1249.03</v>
      </c>
      <c r="D9" s="124">
        <f t="shared" si="0"/>
        <v>1274.03</v>
      </c>
      <c r="E9" s="124">
        <f t="shared" si="0"/>
        <v>1299.03</v>
      </c>
    </row>
    <row r="10" spans="1:5" ht="18.75" customHeight="1">
      <c r="A10" s="68" t="s">
        <v>60</v>
      </c>
      <c r="B10" s="69" t="s">
        <v>61</v>
      </c>
      <c r="C10" s="124">
        <f t="shared" si="0"/>
        <v>1249.03</v>
      </c>
      <c r="D10" s="124">
        <f t="shared" si="0"/>
        <v>1274.03</v>
      </c>
      <c r="E10" s="124">
        <f t="shared" si="0"/>
        <v>1299.03</v>
      </c>
    </row>
    <row r="11" spans="1:5" ht="70.5" customHeight="1">
      <c r="A11" s="71" t="s">
        <v>62</v>
      </c>
      <c r="B11" s="72" t="s">
        <v>63</v>
      </c>
      <c r="C11" s="125">
        <v>1249.03</v>
      </c>
      <c r="D11" s="125">
        <v>1274.03</v>
      </c>
      <c r="E11" s="125">
        <v>1299.03</v>
      </c>
    </row>
    <row r="12" spans="1:5" ht="77.25" customHeight="1" hidden="1">
      <c r="A12" s="71" t="s">
        <v>64</v>
      </c>
      <c r="B12" s="73" t="s">
        <v>65</v>
      </c>
      <c r="C12" s="126">
        <v>0</v>
      </c>
      <c r="D12" s="126">
        <v>0</v>
      </c>
      <c r="E12" s="126">
        <v>0</v>
      </c>
    </row>
    <row r="13" spans="1:5" ht="15.75" hidden="1">
      <c r="A13" s="74" t="s">
        <v>66</v>
      </c>
      <c r="B13" s="75" t="s">
        <v>67</v>
      </c>
      <c r="C13" s="127">
        <f>C14</f>
        <v>0</v>
      </c>
      <c r="D13" s="127">
        <f>D14</f>
        <v>0</v>
      </c>
      <c r="E13" s="127">
        <f>E14</f>
        <v>0</v>
      </c>
    </row>
    <row r="14" spans="1:5" ht="16.5" hidden="1">
      <c r="A14" s="71" t="s">
        <v>68</v>
      </c>
      <c r="B14" s="76" t="s">
        <v>69</v>
      </c>
      <c r="C14" s="128">
        <f>C15+C16</f>
        <v>0</v>
      </c>
      <c r="D14" s="128">
        <f>D15+D16</f>
        <v>0</v>
      </c>
      <c r="E14" s="128">
        <f>E15+E16</f>
        <v>0</v>
      </c>
    </row>
    <row r="15" spans="1:5" ht="16.5" hidden="1">
      <c r="A15" s="71" t="s">
        <v>70</v>
      </c>
      <c r="B15" s="73" t="s">
        <v>69</v>
      </c>
      <c r="C15" s="126"/>
      <c r="D15" s="126"/>
      <c r="E15" s="126"/>
    </row>
    <row r="16" spans="1:5" ht="30" hidden="1">
      <c r="A16" s="71" t="s">
        <v>71</v>
      </c>
      <c r="B16" s="73" t="s">
        <v>72</v>
      </c>
      <c r="C16" s="126">
        <v>0</v>
      </c>
      <c r="D16" s="126">
        <v>0</v>
      </c>
      <c r="E16" s="126">
        <v>0</v>
      </c>
    </row>
    <row r="17" spans="1:5" ht="18.75" customHeight="1">
      <c r="A17" s="74" t="s">
        <v>73</v>
      </c>
      <c r="B17" s="75" t="s">
        <v>74</v>
      </c>
      <c r="C17" s="127">
        <f>C18+C20</f>
        <v>68</v>
      </c>
      <c r="D17" s="127">
        <f>D18+D20</f>
        <v>68</v>
      </c>
      <c r="E17" s="127">
        <f>E18+E20</f>
        <v>68</v>
      </c>
    </row>
    <row r="18" spans="1:5" ht="18.75" customHeight="1">
      <c r="A18" s="71" t="s">
        <v>75</v>
      </c>
      <c r="B18" s="76" t="s">
        <v>76</v>
      </c>
      <c r="C18" s="128">
        <f>C19</f>
        <v>31</v>
      </c>
      <c r="D18" s="128">
        <f>D19</f>
        <v>32</v>
      </c>
      <c r="E18" s="128">
        <v>32</v>
      </c>
    </row>
    <row r="19" spans="1:5" ht="35.25" customHeight="1">
      <c r="A19" s="71" t="s">
        <v>77</v>
      </c>
      <c r="B19" s="73" t="s">
        <v>78</v>
      </c>
      <c r="C19" s="129">
        <v>31</v>
      </c>
      <c r="D19" s="129">
        <v>32</v>
      </c>
      <c r="E19" s="129">
        <v>32</v>
      </c>
    </row>
    <row r="20" spans="1:5" ht="19.5" customHeight="1">
      <c r="A20" s="71" t="s">
        <v>79</v>
      </c>
      <c r="B20" s="76" t="s">
        <v>80</v>
      </c>
      <c r="C20" s="130">
        <f>C21+C23</f>
        <v>37</v>
      </c>
      <c r="D20" s="130">
        <f>D21+D23</f>
        <v>36</v>
      </c>
      <c r="E20" s="130">
        <f>E21+E23</f>
        <v>36</v>
      </c>
    </row>
    <row r="21" spans="1:5" ht="54" customHeight="1">
      <c r="A21" s="71" t="s">
        <v>81</v>
      </c>
      <c r="B21" s="77" t="s">
        <v>82</v>
      </c>
      <c r="C21" s="130">
        <f>C22</f>
        <v>28</v>
      </c>
      <c r="D21" s="130">
        <f>D22</f>
        <v>28</v>
      </c>
      <c r="E21" s="130">
        <f>E22</f>
        <v>28</v>
      </c>
    </row>
    <row r="22" spans="1:5" ht="50.25" customHeight="1">
      <c r="A22" s="71" t="s">
        <v>83</v>
      </c>
      <c r="B22" s="73" t="s">
        <v>84</v>
      </c>
      <c r="C22" s="129">
        <v>28</v>
      </c>
      <c r="D22" s="129">
        <v>28</v>
      </c>
      <c r="E22" s="129">
        <v>28</v>
      </c>
    </row>
    <row r="23" spans="1:5" ht="49.5">
      <c r="A23" s="71" t="s">
        <v>85</v>
      </c>
      <c r="B23" s="77" t="s">
        <v>86</v>
      </c>
      <c r="C23" s="130">
        <f>C24</f>
        <v>9</v>
      </c>
      <c r="D23" s="130">
        <f>D24</f>
        <v>8</v>
      </c>
      <c r="E23" s="130">
        <f>E24</f>
        <v>8</v>
      </c>
    </row>
    <row r="24" spans="1:5" ht="51" customHeight="1">
      <c r="A24" s="71" t="s">
        <v>87</v>
      </c>
      <c r="B24" s="78" t="s">
        <v>88</v>
      </c>
      <c r="C24" s="126">
        <v>9</v>
      </c>
      <c r="D24" s="126">
        <v>8</v>
      </c>
      <c r="E24" s="126">
        <v>8</v>
      </c>
    </row>
    <row r="25" spans="1:5" ht="18" customHeight="1">
      <c r="A25" s="74" t="s">
        <v>89</v>
      </c>
      <c r="B25" s="75" t="s">
        <v>90</v>
      </c>
      <c r="C25" s="127">
        <f aca="true" t="shared" si="1" ref="C25:E26">C26</f>
        <v>13</v>
      </c>
      <c r="D25" s="127">
        <f t="shared" si="1"/>
        <v>13</v>
      </c>
      <c r="E25" s="127">
        <f t="shared" si="1"/>
        <v>13</v>
      </c>
    </row>
    <row r="26" spans="1:5" ht="36.75" customHeight="1">
      <c r="A26" s="71" t="s">
        <v>91</v>
      </c>
      <c r="B26" s="79" t="s">
        <v>92</v>
      </c>
      <c r="C26" s="128">
        <f t="shared" si="1"/>
        <v>13</v>
      </c>
      <c r="D26" s="128">
        <f t="shared" si="1"/>
        <v>13</v>
      </c>
      <c r="E26" s="128">
        <f t="shared" si="1"/>
        <v>13</v>
      </c>
    </row>
    <row r="27" spans="1:5" ht="66" customHeight="1">
      <c r="A27" s="71" t="s">
        <v>93</v>
      </c>
      <c r="B27" s="80" t="s">
        <v>94</v>
      </c>
      <c r="C27" s="126">
        <v>13</v>
      </c>
      <c r="D27" s="126">
        <v>13</v>
      </c>
      <c r="E27" s="126">
        <v>13</v>
      </c>
    </row>
    <row r="28" spans="1:5" ht="35.25" customHeight="1">
      <c r="A28" s="74" t="s">
        <v>95</v>
      </c>
      <c r="B28" s="75" t="s">
        <v>96</v>
      </c>
      <c r="C28" s="127">
        <f>C29+C34</f>
        <v>314.9</v>
      </c>
      <c r="D28" s="127">
        <f>D29+D34</f>
        <v>326.2</v>
      </c>
      <c r="E28" s="127">
        <f>E29+E34</f>
        <v>339.1</v>
      </c>
    </row>
    <row r="29" spans="1:5" ht="82.5">
      <c r="A29" s="71" t="s">
        <v>97</v>
      </c>
      <c r="B29" s="76" t="s">
        <v>98</v>
      </c>
      <c r="C29" s="128">
        <f>C30+C32</f>
        <v>215.3</v>
      </c>
      <c r="D29" s="128">
        <f>D30+D32</f>
        <v>220.8</v>
      </c>
      <c r="E29" s="128">
        <f>E30+E32</f>
        <v>227.8</v>
      </c>
    </row>
    <row r="30" spans="1:5" ht="71.25" customHeight="1">
      <c r="A30" s="71" t="s">
        <v>99</v>
      </c>
      <c r="B30" s="76" t="s">
        <v>100</v>
      </c>
      <c r="C30" s="128" t="str">
        <f>C31</f>
        <v>124,5</v>
      </c>
      <c r="D30" s="128" t="str">
        <f>D31</f>
        <v>124,5</v>
      </c>
      <c r="E30" s="128" t="str">
        <f>E31</f>
        <v>124,5</v>
      </c>
    </row>
    <row r="31" spans="1:5" ht="66.75" customHeight="1">
      <c r="A31" s="71" t="s">
        <v>101</v>
      </c>
      <c r="B31" s="81" t="s">
        <v>102</v>
      </c>
      <c r="C31" s="126" t="s">
        <v>232</v>
      </c>
      <c r="D31" s="126" t="s">
        <v>232</v>
      </c>
      <c r="E31" s="126" t="s">
        <v>232</v>
      </c>
    </row>
    <row r="32" spans="1:5" ht="82.5">
      <c r="A32" s="71" t="s">
        <v>103</v>
      </c>
      <c r="B32" s="76" t="s">
        <v>104</v>
      </c>
      <c r="C32" s="128">
        <f>C33</f>
        <v>90.8</v>
      </c>
      <c r="D32" s="128" t="str">
        <f>D33</f>
        <v>96,3</v>
      </c>
      <c r="E32" s="128" t="str">
        <f>E33</f>
        <v>103,3</v>
      </c>
    </row>
    <row r="33" spans="1:5" ht="55.5" customHeight="1">
      <c r="A33" s="71" t="s">
        <v>105</v>
      </c>
      <c r="B33" s="73" t="s">
        <v>106</v>
      </c>
      <c r="C33" s="126">
        <v>90.8</v>
      </c>
      <c r="D33" s="126" t="s">
        <v>241</v>
      </c>
      <c r="E33" s="126" t="s">
        <v>244</v>
      </c>
    </row>
    <row r="34" spans="1:5" ht="71.25" customHeight="1">
      <c r="A34" s="71" t="s">
        <v>107</v>
      </c>
      <c r="B34" s="77" t="s">
        <v>108</v>
      </c>
      <c r="C34" s="128" t="str">
        <f aca="true" t="shared" si="2" ref="C34:E35">C35</f>
        <v>99,6</v>
      </c>
      <c r="D34" s="128" t="str">
        <f t="shared" si="2"/>
        <v>105,4</v>
      </c>
      <c r="E34" s="128" t="str">
        <f t="shared" si="2"/>
        <v>111,3</v>
      </c>
    </row>
    <row r="35" spans="1:5" ht="84" customHeight="1">
      <c r="A35" s="71" t="s">
        <v>109</v>
      </c>
      <c r="B35" s="77" t="s">
        <v>110</v>
      </c>
      <c r="C35" s="128" t="str">
        <f t="shared" si="2"/>
        <v>99,6</v>
      </c>
      <c r="D35" s="128" t="str">
        <f t="shared" si="2"/>
        <v>105,4</v>
      </c>
      <c r="E35" s="128" t="str">
        <f t="shared" si="2"/>
        <v>111,3</v>
      </c>
    </row>
    <row r="36" spans="1:5" ht="64.5" customHeight="1">
      <c r="A36" s="71" t="s">
        <v>111</v>
      </c>
      <c r="B36" s="81" t="s">
        <v>112</v>
      </c>
      <c r="C36" s="126" t="s">
        <v>230</v>
      </c>
      <c r="D36" s="126" t="s">
        <v>242</v>
      </c>
      <c r="E36" s="126" t="s">
        <v>245</v>
      </c>
    </row>
    <row r="37" spans="1:5" ht="30" hidden="1">
      <c r="A37" s="74" t="s">
        <v>113</v>
      </c>
      <c r="B37" s="75" t="s">
        <v>114</v>
      </c>
      <c r="C37" s="127">
        <f>C38</f>
        <v>0</v>
      </c>
      <c r="D37" s="127">
        <f>D38</f>
        <v>0</v>
      </c>
      <c r="E37" s="127">
        <f>E38</f>
        <v>0</v>
      </c>
    </row>
    <row r="38" spans="1:5" ht="16.5" hidden="1">
      <c r="A38" s="71" t="s">
        <v>115</v>
      </c>
      <c r="B38" s="76" t="s">
        <v>116</v>
      </c>
      <c r="C38" s="128">
        <f>C39+C41</f>
        <v>0</v>
      </c>
      <c r="D38" s="128">
        <f>D39+D41</f>
        <v>0</v>
      </c>
      <c r="E38" s="128">
        <f>E39+E41</f>
        <v>0</v>
      </c>
    </row>
    <row r="39" spans="1:5" ht="16.5" hidden="1">
      <c r="A39" s="71" t="s">
        <v>117</v>
      </c>
      <c r="B39" s="76" t="s">
        <v>118</v>
      </c>
      <c r="C39" s="128">
        <f>C40</f>
        <v>0</v>
      </c>
      <c r="D39" s="128">
        <f>D40</f>
        <v>0</v>
      </c>
      <c r="E39" s="128">
        <f>E40</f>
        <v>0</v>
      </c>
    </row>
    <row r="40" spans="1:5" ht="30" hidden="1">
      <c r="A40" s="71" t="s">
        <v>119</v>
      </c>
      <c r="B40" s="73" t="s">
        <v>120</v>
      </c>
      <c r="C40" s="126"/>
      <c r="D40" s="126"/>
      <c r="E40" s="126"/>
    </row>
    <row r="41" spans="1:5" ht="18.75" customHeight="1" hidden="1">
      <c r="A41" s="71" t="s">
        <v>121</v>
      </c>
      <c r="B41" s="76" t="s">
        <v>122</v>
      </c>
      <c r="C41" s="128">
        <f>C42</f>
        <v>0</v>
      </c>
      <c r="D41" s="128">
        <f>D42</f>
        <v>0</v>
      </c>
      <c r="E41" s="128">
        <f>E42</f>
        <v>0</v>
      </c>
    </row>
    <row r="42" spans="1:5" s="82" customFormat="1" ht="15" customHeight="1" hidden="1">
      <c r="A42" s="71" t="s">
        <v>123</v>
      </c>
      <c r="B42" s="73" t="s">
        <v>124</v>
      </c>
      <c r="C42" s="126"/>
      <c r="D42" s="126"/>
      <c r="E42" s="126"/>
    </row>
    <row r="43" spans="1:5" s="82" customFormat="1" ht="16.5" hidden="1">
      <c r="A43" s="74" t="s">
        <v>125</v>
      </c>
      <c r="B43" s="75" t="s">
        <v>126</v>
      </c>
      <c r="C43" s="127">
        <f aca="true" t="shared" si="3" ref="C43:E45">C44</f>
        <v>0</v>
      </c>
      <c r="D43" s="127">
        <f t="shared" si="3"/>
        <v>0</v>
      </c>
      <c r="E43" s="127">
        <f t="shared" si="3"/>
        <v>0</v>
      </c>
    </row>
    <row r="44" spans="1:5" s="82" customFormat="1" ht="49.5" hidden="1">
      <c r="A44" s="71" t="s">
        <v>127</v>
      </c>
      <c r="B44" s="76" t="s">
        <v>128</v>
      </c>
      <c r="C44" s="128">
        <f t="shared" si="3"/>
        <v>0</v>
      </c>
      <c r="D44" s="128">
        <f t="shared" si="3"/>
        <v>0</v>
      </c>
      <c r="E44" s="128">
        <f t="shared" si="3"/>
        <v>0</v>
      </c>
    </row>
    <row r="45" spans="1:5" s="82" customFormat="1" ht="33" hidden="1">
      <c r="A45" s="71" t="s">
        <v>129</v>
      </c>
      <c r="B45" s="76" t="s">
        <v>130</v>
      </c>
      <c r="C45" s="128">
        <f t="shared" si="3"/>
        <v>0</v>
      </c>
      <c r="D45" s="128">
        <f t="shared" si="3"/>
        <v>0</v>
      </c>
      <c r="E45" s="128">
        <f t="shared" si="3"/>
        <v>0</v>
      </c>
    </row>
    <row r="46" spans="1:5" s="83" customFormat="1" ht="30" hidden="1">
      <c r="A46" s="71" t="s">
        <v>131</v>
      </c>
      <c r="B46" s="73" t="s">
        <v>38</v>
      </c>
      <c r="C46" s="126"/>
      <c r="D46" s="126"/>
      <c r="E46" s="126"/>
    </row>
    <row r="47" spans="1:5" s="83" customFormat="1" ht="15.75" hidden="1">
      <c r="A47" s="74" t="s">
        <v>132</v>
      </c>
      <c r="B47" s="75" t="s">
        <v>133</v>
      </c>
      <c r="C47" s="127">
        <f aca="true" t="shared" si="4" ref="C47:E48">C48</f>
        <v>0</v>
      </c>
      <c r="D47" s="127">
        <f t="shared" si="4"/>
        <v>0</v>
      </c>
      <c r="E47" s="127">
        <f t="shared" si="4"/>
        <v>0</v>
      </c>
    </row>
    <row r="48" spans="1:5" s="83" customFormat="1" ht="16.5" hidden="1">
      <c r="A48" s="71" t="s">
        <v>134</v>
      </c>
      <c r="B48" s="76" t="s">
        <v>133</v>
      </c>
      <c r="C48" s="128">
        <f t="shared" si="4"/>
        <v>0</v>
      </c>
      <c r="D48" s="128">
        <f t="shared" si="4"/>
        <v>0</v>
      </c>
      <c r="E48" s="128">
        <f t="shared" si="4"/>
        <v>0</v>
      </c>
    </row>
    <row r="49" spans="1:5" s="82" customFormat="1" ht="16.5" hidden="1">
      <c r="A49" s="71" t="s">
        <v>135</v>
      </c>
      <c r="B49" s="84" t="s">
        <v>136</v>
      </c>
      <c r="C49" s="131"/>
      <c r="D49" s="131"/>
      <c r="E49" s="131"/>
    </row>
    <row r="50" spans="1:5" s="82" customFormat="1" ht="16.5">
      <c r="A50" s="22"/>
      <c r="B50" s="85" t="s">
        <v>137</v>
      </c>
      <c r="C50" s="132">
        <f>C8</f>
        <v>1644.93</v>
      </c>
      <c r="D50" s="132">
        <f>D8</f>
        <v>1681.23</v>
      </c>
      <c r="E50" s="132">
        <f>E8</f>
        <v>1719.13</v>
      </c>
    </row>
    <row r="51" spans="1:5" s="82" customFormat="1" ht="16.5">
      <c r="A51" s="86" t="s">
        <v>138</v>
      </c>
      <c r="B51" s="87" t="s">
        <v>139</v>
      </c>
      <c r="C51" s="133">
        <f>C52+C79+C81</f>
        <v>5602.5</v>
      </c>
      <c r="D51" s="133">
        <f>D52+D79+D81</f>
        <v>2546.5</v>
      </c>
      <c r="E51" s="133">
        <f>E52+E79+E81</f>
        <v>2565.9</v>
      </c>
    </row>
    <row r="52" spans="1:5" s="82" customFormat="1" ht="36" customHeight="1">
      <c r="A52" s="88" t="s">
        <v>140</v>
      </c>
      <c r="B52" s="89" t="s">
        <v>141</v>
      </c>
      <c r="C52" s="134">
        <f>C53+C58+C65+C74</f>
        <v>5602.5</v>
      </c>
      <c r="D52" s="134">
        <f>D53+D58+D65+D74</f>
        <v>2546.5</v>
      </c>
      <c r="E52" s="134">
        <f>E53+E58+E65+E74</f>
        <v>2565.9</v>
      </c>
    </row>
    <row r="53" spans="1:5" s="82" customFormat="1" ht="35.25" customHeight="1">
      <c r="A53" s="88" t="s">
        <v>142</v>
      </c>
      <c r="B53" s="89" t="s">
        <v>143</v>
      </c>
      <c r="C53" s="134">
        <f>C54+C56</f>
        <v>3075.7</v>
      </c>
      <c r="D53" s="134">
        <f>D54+D56</f>
        <v>2207.6</v>
      </c>
      <c r="E53" s="134">
        <f>E54+E56</f>
        <v>2227</v>
      </c>
    </row>
    <row r="54" spans="1:5" ht="20.25" customHeight="1">
      <c r="A54" s="90" t="s">
        <v>144</v>
      </c>
      <c r="B54" s="91" t="s">
        <v>145</v>
      </c>
      <c r="C54" s="135">
        <f>C55</f>
        <v>40.95</v>
      </c>
      <c r="D54" s="135">
        <f>D55</f>
        <v>40.95</v>
      </c>
      <c r="E54" s="135">
        <f>E55</f>
        <v>40.95</v>
      </c>
    </row>
    <row r="55" spans="1:5" ht="21.75" customHeight="1">
      <c r="A55" s="90" t="s">
        <v>146</v>
      </c>
      <c r="B55" s="92" t="s">
        <v>147</v>
      </c>
      <c r="C55" s="136">
        <v>40.95</v>
      </c>
      <c r="D55" s="136">
        <v>40.95</v>
      </c>
      <c r="E55" s="136">
        <v>40.95</v>
      </c>
    </row>
    <row r="56" spans="1:5" ht="36.75" customHeight="1">
      <c r="A56" s="90" t="s">
        <v>148</v>
      </c>
      <c r="B56" s="93" t="s">
        <v>149</v>
      </c>
      <c r="C56" s="137">
        <f>C57</f>
        <v>3034.75</v>
      </c>
      <c r="D56" s="137">
        <f>D57</f>
        <v>2166.65</v>
      </c>
      <c r="E56" s="137">
        <f>E57</f>
        <v>2186.05</v>
      </c>
    </row>
    <row r="57" spans="1:5" s="82" customFormat="1" ht="34.5" customHeight="1">
      <c r="A57" s="90" t="s">
        <v>150</v>
      </c>
      <c r="B57" s="92" t="s">
        <v>151</v>
      </c>
      <c r="C57" s="136">
        <v>3034.75</v>
      </c>
      <c r="D57" s="136">
        <v>2166.65</v>
      </c>
      <c r="E57" s="136">
        <v>2186.05</v>
      </c>
    </row>
    <row r="58" spans="1:5" s="82" customFormat="1" ht="36" customHeight="1">
      <c r="A58" s="88" t="s">
        <v>152</v>
      </c>
      <c r="B58" s="89" t="s">
        <v>153</v>
      </c>
      <c r="C58" s="138">
        <f>C59+C61+C63</f>
        <v>500</v>
      </c>
      <c r="D58" s="138">
        <f>D59+D61+D63</f>
        <v>0</v>
      </c>
      <c r="E58" s="138">
        <f>E59+E61+E63</f>
        <v>0</v>
      </c>
    </row>
    <row r="59" spans="1:5" s="82" customFormat="1" ht="78.75" hidden="1">
      <c r="A59" s="90" t="s">
        <v>154</v>
      </c>
      <c r="B59" s="94" t="s">
        <v>155</v>
      </c>
      <c r="C59" s="137">
        <f>C60</f>
        <v>0</v>
      </c>
      <c r="D59" s="137">
        <f>D60</f>
        <v>0</v>
      </c>
      <c r="E59" s="137">
        <f>E60</f>
        <v>0</v>
      </c>
    </row>
    <row r="60" spans="1:5" s="82" customFormat="1" ht="67.5" customHeight="1" hidden="1">
      <c r="A60" s="90" t="s">
        <v>156</v>
      </c>
      <c r="B60" s="95" t="s">
        <v>157</v>
      </c>
      <c r="C60" s="136">
        <v>0</v>
      </c>
      <c r="D60" s="136">
        <v>0</v>
      </c>
      <c r="E60" s="136">
        <v>0</v>
      </c>
    </row>
    <row r="61" spans="1:5" s="82" customFormat="1" ht="69.75" customHeight="1">
      <c r="A61" s="90" t="s">
        <v>158</v>
      </c>
      <c r="B61" s="94" t="s">
        <v>159</v>
      </c>
      <c r="C61" s="137">
        <f>C62</f>
        <v>500</v>
      </c>
      <c r="D61" s="137">
        <f>D62</f>
        <v>0</v>
      </c>
      <c r="E61" s="137">
        <f>E62</f>
        <v>0</v>
      </c>
    </row>
    <row r="62" spans="1:5" ht="36" customHeight="1">
      <c r="A62" s="90" t="s">
        <v>160</v>
      </c>
      <c r="B62" s="95" t="s">
        <v>161</v>
      </c>
      <c r="C62" s="136">
        <v>500</v>
      </c>
      <c r="D62" s="136">
        <v>0</v>
      </c>
      <c r="E62" s="136">
        <v>0</v>
      </c>
    </row>
    <row r="63" spans="1:5" ht="15.75" hidden="1">
      <c r="A63" s="90" t="s">
        <v>162</v>
      </c>
      <c r="B63" s="94" t="s">
        <v>163</v>
      </c>
      <c r="C63" s="137">
        <f>C64</f>
        <v>0</v>
      </c>
      <c r="D63" s="137">
        <f>D64</f>
        <v>0</v>
      </c>
      <c r="E63" s="137">
        <f>E64</f>
        <v>0</v>
      </c>
    </row>
    <row r="64" spans="1:5" ht="15.75" hidden="1">
      <c r="A64" s="90" t="s">
        <v>164</v>
      </c>
      <c r="B64" s="95" t="s">
        <v>165</v>
      </c>
      <c r="C64" s="136"/>
      <c r="D64" s="136"/>
      <c r="E64" s="136"/>
    </row>
    <row r="65" spans="1:5" ht="36" customHeight="1">
      <c r="A65" s="88" t="s">
        <v>166</v>
      </c>
      <c r="B65" s="89" t="s">
        <v>167</v>
      </c>
      <c r="C65" s="138">
        <f>C66+C68+C70</f>
        <v>356.61</v>
      </c>
      <c r="D65" s="138">
        <f>D66+D68+D70</f>
        <v>338.9</v>
      </c>
      <c r="E65" s="138">
        <f>E66+E68+E70</f>
        <v>338.9</v>
      </c>
    </row>
    <row r="66" spans="1:5" ht="35.25" customHeight="1">
      <c r="A66" s="96" t="s">
        <v>168</v>
      </c>
      <c r="B66" s="97" t="s">
        <v>169</v>
      </c>
      <c r="C66" s="137" t="str">
        <f>C67</f>
        <v>14,5</v>
      </c>
      <c r="D66" s="137" t="str">
        <f>D67</f>
        <v>14,5</v>
      </c>
      <c r="E66" s="137" t="str">
        <f>E67</f>
        <v>14,5</v>
      </c>
    </row>
    <row r="67" spans="1:5" ht="34.5" customHeight="1">
      <c r="A67" s="90" t="s">
        <v>170</v>
      </c>
      <c r="B67" s="98" t="s">
        <v>171</v>
      </c>
      <c r="C67" s="136" t="s">
        <v>233</v>
      </c>
      <c r="D67" s="136" t="s">
        <v>233</v>
      </c>
      <c r="E67" s="136" t="s">
        <v>233</v>
      </c>
    </row>
    <row r="68" spans="1:5" ht="36.75" customHeight="1">
      <c r="A68" s="90" t="s">
        <v>172</v>
      </c>
      <c r="B68" s="97" t="s">
        <v>173</v>
      </c>
      <c r="C68" s="137" t="str">
        <f>C69</f>
        <v>323,5</v>
      </c>
      <c r="D68" s="137" t="str">
        <f>D69</f>
        <v>324,4</v>
      </c>
      <c r="E68" s="137" t="str">
        <f>E69</f>
        <v>324,4</v>
      </c>
    </row>
    <row r="69" spans="1:5" ht="35.25" customHeight="1">
      <c r="A69" s="90" t="s">
        <v>174</v>
      </c>
      <c r="B69" s="99" t="s">
        <v>175</v>
      </c>
      <c r="C69" s="136" t="s">
        <v>234</v>
      </c>
      <c r="D69" s="136" t="s">
        <v>243</v>
      </c>
      <c r="E69" s="136" t="s">
        <v>243</v>
      </c>
    </row>
    <row r="70" spans="1:5" ht="70.5" customHeight="1">
      <c r="A70" s="90" t="s">
        <v>429</v>
      </c>
      <c r="B70" s="231" t="s">
        <v>427</v>
      </c>
      <c r="C70" s="136">
        <f>C71+C72+C73</f>
        <v>18.61</v>
      </c>
      <c r="D70" s="136">
        <f>D71+D72+D73</f>
        <v>0</v>
      </c>
      <c r="E70" s="136">
        <f>E71+E72+E73</f>
        <v>0</v>
      </c>
    </row>
    <row r="71" spans="1:5" ht="69.75" customHeight="1">
      <c r="A71" s="230" t="s">
        <v>430</v>
      </c>
      <c r="B71" s="233" t="s">
        <v>427</v>
      </c>
      <c r="C71" s="136">
        <v>6.07</v>
      </c>
      <c r="D71" s="136"/>
      <c r="E71" s="136"/>
    </row>
    <row r="72" spans="1:5" ht="85.5" customHeight="1">
      <c r="A72" s="230" t="s">
        <v>430</v>
      </c>
      <c r="B72" s="234" t="s">
        <v>431</v>
      </c>
      <c r="C72" s="136">
        <v>6.47</v>
      </c>
      <c r="D72" s="136"/>
      <c r="E72" s="136"/>
    </row>
    <row r="73" spans="1:5" ht="88.5" customHeight="1">
      <c r="A73" s="230" t="s">
        <v>430</v>
      </c>
      <c r="B73" s="232" t="s">
        <v>428</v>
      </c>
      <c r="C73" s="136">
        <v>6.07</v>
      </c>
      <c r="D73" s="136"/>
      <c r="E73" s="136"/>
    </row>
    <row r="74" spans="1:5" ht="16.5">
      <c r="A74" s="88" t="s">
        <v>176</v>
      </c>
      <c r="B74" s="100" t="s">
        <v>24</v>
      </c>
      <c r="C74" s="138">
        <f>C75+C77</f>
        <v>1670.19</v>
      </c>
      <c r="D74" s="138">
        <f aca="true" t="shared" si="5" ref="C74:E75">D75</f>
        <v>0</v>
      </c>
      <c r="E74" s="138">
        <f t="shared" si="5"/>
        <v>0</v>
      </c>
    </row>
    <row r="75" spans="1:5" ht="68.25" customHeight="1">
      <c r="A75" s="96" t="s">
        <v>177</v>
      </c>
      <c r="B75" s="101" t="s">
        <v>178</v>
      </c>
      <c r="C75" s="137">
        <f t="shared" si="5"/>
        <v>1641.6</v>
      </c>
      <c r="D75" s="137">
        <f t="shared" si="5"/>
        <v>0</v>
      </c>
      <c r="E75" s="137">
        <f t="shared" si="5"/>
        <v>0</v>
      </c>
    </row>
    <row r="76" spans="1:5" ht="51.75" customHeight="1">
      <c r="A76" s="90" t="s">
        <v>179</v>
      </c>
      <c r="B76" s="102" t="s">
        <v>180</v>
      </c>
      <c r="C76" s="136">
        <v>1641.6</v>
      </c>
      <c r="D76" s="136">
        <v>0</v>
      </c>
      <c r="E76" s="136">
        <v>0</v>
      </c>
    </row>
    <row r="77" spans="1:5" ht="18.75" customHeight="1">
      <c r="A77" s="90" t="s">
        <v>396</v>
      </c>
      <c r="B77" s="101" t="s">
        <v>397</v>
      </c>
      <c r="C77" s="218">
        <f>C78</f>
        <v>28.59</v>
      </c>
      <c r="D77" s="218">
        <f>D78</f>
        <v>0</v>
      </c>
      <c r="E77" s="218">
        <f>E78</f>
        <v>0</v>
      </c>
    </row>
    <row r="78" spans="1:5" ht="21" customHeight="1">
      <c r="A78" s="90" t="s">
        <v>398</v>
      </c>
      <c r="B78" s="102" t="s">
        <v>401</v>
      </c>
      <c r="C78" s="136">
        <v>28.59</v>
      </c>
      <c r="D78" s="136">
        <v>0</v>
      </c>
      <c r="E78" s="136">
        <v>0</v>
      </c>
    </row>
    <row r="79" spans="1:5" ht="19.5" customHeight="1" hidden="1">
      <c r="A79" s="88" t="s">
        <v>181</v>
      </c>
      <c r="B79" s="100" t="s">
        <v>182</v>
      </c>
      <c r="C79" s="127">
        <f>C80</f>
        <v>0</v>
      </c>
      <c r="D79" s="127">
        <f>D80</f>
        <v>0</v>
      </c>
      <c r="E79" s="127">
        <f>E80</f>
        <v>0</v>
      </c>
    </row>
    <row r="80" spans="1:5" ht="15.75" hidden="1">
      <c r="A80" s="90" t="s">
        <v>183</v>
      </c>
      <c r="B80" s="101" t="s">
        <v>184</v>
      </c>
      <c r="C80" s="126">
        <v>0</v>
      </c>
      <c r="D80" s="126">
        <v>0</v>
      </c>
      <c r="E80" s="126">
        <v>0</v>
      </c>
    </row>
    <row r="81" spans="1:5" ht="33" hidden="1">
      <c r="A81" s="88" t="s">
        <v>185</v>
      </c>
      <c r="B81" s="100" t="s">
        <v>186</v>
      </c>
      <c r="C81" s="127">
        <f>C82</f>
        <v>0</v>
      </c>
      <c r="D81" s="127">
        <f>D82</f>
        <v>0</v>
      </c>
      <c r="E81" s="127">
        <f>E82</f>
        <v>0</v>
      </c>
    </row>
    <row r="82" spans="1:5" ht="51" customHeight="1" hidden="1">
      <c r="A82" s="90" t="s">
        <v>187</v>
      </c>
      <c r="B82" s="101" t="s">
        <v>188</v>
      </c>
      <c r="C82" s="126">
        <v>0</v>
      </c>
      <c r="D82" s="126">
        <v>0</v>
      </c>
      <c r="E82" s="126">
        <v>0</v>
      </c>
    </row>
    <row r="83" spans="1:5" ht="15" customHeight="1">
      <c r="A83" s="103"/>
      <c r="B83" s="104" t="s">
        <v>189</v>
      </c>
      <c r="C83" s="138">
        <f>C51+C8</f>
        <v>7247.43</v>
      </c>
      <c r="D83" s="138">
        <f>D51+D8</f>
        <v>4227.73</v>
      </c>
      <c r="E83" s="138">
        <f>E51+E8</f>
        <v>4285.03</v>
      </c>
    </row>
    <row r="84" spans="1:3" ht="15.75">
      <c r="A84" s="105"/>
      <c r="B84" s="106"/>
      <c r="C84" s="107"/>
    </row>
    <row r="85" spans="1:3" ht="15.75">
      <c r="A85" s="105"/>
      <c r="B85" s="106"/>
      <c r="C85" s="107"/>
    </row>
    <row r="86" spans="1:3" ht="15.75">
      <c r="A86" s="105"/>
      <c r="B86" s="106"/>
      <c r="C86" s="107"/>
    </row>
    <row r="87" spans="1:3" ht="15.75">
      <c r="A87" s="105"/>
      <c r="B87" s="106"/>
      <c r="C87" s="107"/>
    </row>
    <row r="88" spans="1:3" ht="15.75">
      <c r="A88" s="105"/>
      <c r="B88" s="106"/>
      <c r="C88" s="107"/>
    </row>
    <row r="89" spans="1:3" ht="15.75">
      <c r="A89" s="105"/>
      <c r="B89" s="106"/>
      <c r="C89" s="107"/>
    </row>
    <row r="90" spans="1:3" ht="15.75">
      <c r="A90" s="105"/>
      <c r="B90" s="106"/>
      <c r="C90" s="107"/>
    </row>
    <row r="91" spans="1:3" ht="15.75">
      <c r="A91" s="105"/>
      <c r="B91" s="106"/>
      <c r="C91" s="107"/>
    </row>
    <row r="92" spans="1:3" ht="15.75">
      <c r="A92" s="105"/>
      <c r="B92" s="106"/>
      <c r="C92" s="107"/>
    </row>
    <row r="93" spans="1:3" ht="15.75">
      <c r="A93" s="105"/>
      <c r="B93" s="106"/>
      <c r="C93" s="107"/>
    </row>
    <row r="94" spans="1:3" ht="15.75">
      <c r="A94" s="105"/>
      <c r="B94" s="106"/>
      <c r="C94" s="107"/>
    </row>
    <row r="95" spans="1:3" ht="15.75">
      <c r="A95" s="105"/>
      <c r="B95" s="106"/>
      <c r="C95" s="107"/>
    </row>
    <row r="96" spans="1:3" ht="15.75">
      <c r="A96" s="105"/>
      <c r="B96" s="106"/>
      <c r="C96" s="107"/>
    </row>
    <row r="97" spans="1:3" ht="15.75">
      <c r="A97" s="105"/>
      <c r="B97" s="106"/>
      <c r="C97" s="107"/>
    </row>
    <row r="98" spans="1:3" ht="15.75">
      <c r="A98" s="105"/>
      <c r="B98" s="106"/>
      <c r="C98" s="107"/>
    </row>
    <row r="99" spans="1:3" ht="15.75">
      <c r="A99" s="105"/>
      <c r="B99" s="106"/>
      <c r="C99" s="107"/>
    </row>
    <row r="100" spans="1:3" ht="15.75">
      <c r="A100" s="105"/>
      <c r="B100" s="106"/>
      <c r="C100" s="107"/>
    </row>
    <row r="101" spans="1:3" ht="15.75">
      <c r="A101" s="105"/>
      <c r="B101" s="106"/>
      <c r="C101" s="107"/>
    </row>
    <row r="102" spans="1:3" ht="15.75">
      <c r="A102" s="105"/>
      <c r="B102" s="106"/>
      <c r="C102" s="107"/>
    </row>
    <row r="103" spans="1:3" ht="15.75">
      <c r="A103" s="105"/>
      <c r="B103" s="106"/>
      <c r="C103" s="107"/>
    </row>
    <row r="104" spans="1:3" ht="15.75">
      <c r="A104" s="105"/>
      <c r="B104" s="106"/>
      <c r="C104" s="107"/>
    </row>
    <row r="105" spans="1:3" ht="15.75">
      <c r="A105" s="105"/>
      <c r="B105" s="106"/>
      <c r="C105" s="107"/>
    </row>
    <row r="106" spans="1:3" ht="15.75">
      <c r="A106" s="105"/>
      <c r="B106" s="106"/>
      <c r="C106" s="107"/>
    </row>
    <row r="107" spans="1:3" ht="15.75">
      <c r="A107" s="105"/>
      <c r="B107" s="106"/>
      <c r="C107" s="107"/>
    </row>
    <row r="108" spans="1:3" ht="15.75">
      <c r="A108" s="105"/>
      <c r="B108" s="106"/>
      <c r="C108" s="107"/>
    </row>
    <row r="109" spans="1:3" ht="15.75">
      <c r="A109" s="105"/>
      <c r="B109" s="106"/>
      <c r="C109" s="107"/>
    </row>
    <row r="110" spans="1:3" ht="15.75">
      <c r="A110" s="105"/>
      <c r="B110" s="106"/>
      <c r="C110" s="107"/>
    </row>
    <row r="111" spans="1:3" ht="15.75">
      <c r="A111" s="105"/>
      <c r="B111" s="106"/>
      <c r="C111" s="107"/>
    </row>
    <row r="112" spans="1:3" ht="15.75">
      <c r="A112" s="105"/>
      <c r="B112" s="106"/>
      <c r="C112" s="107"/>
    </row>
    <row r="113" spans="1:3" ht="15.75">
      <c r="A113" s="105"/>
      <c r="B113" s="106"/>
      <c r="C113" s="107"/>
    </row>
    <row r="114" spans="1:3" ht="15.75">
      <c r="A114" s="105"/>
      <c r="B114" s="106"/>
      <c r="C114" s="107"/>
    </row>
    <row r="115" spans="1:3" ht="15.75">
      <c r="A115" s="105"/>
      <c r="B115" s="106"/>
      <c r="C115" s="107"/>
    </row>
    <row r="116" spans="1:3" ht="15.75">
      <c r="A116" s="105"/>
      <c r="B116" s="106"/>
      <c r="C116" s="107"/>
    </row>
    <row r="117" spans="1:3" ht="15.75">
      <c r="A117" s="105"/>
      <c r="B117" s="106"/>
      <c r="C117" s="107"/>
    </row>
    <row r="118" spans="1:3" ht="15.75">
      <c r="A118" s="105"/>
      <c r="B118" s="106"/>
      <c r="C118" s="107"/>
    </row>
    <row r="119" spans="1:3" ht="15.75">
      <c r="A119" s="105"/>
      <c r="B119" s="106"/>
      <c r="C119" s="107"/>
    </row>
    <row r="120" spans="1:3" ht="15.75">
      <c r="A120" s="105"/>
      <c r="B120" s="106"/>
      <c r="C120" s="107"/>
    </row>
    <row r="121" spans="1:3" ht="15.75">
      <c r="A121" s="105"/>
      <c r="B121" s="106"/>
      <c r="C121" s="107"/>
    </row>
    <row r="122" spans="1:3" ht="15.75">
      <c r="A122" s="105"/>
      <c r="B122" s="106"/>
      <c r="C122" s="107"/>
    </row>
    <row r="123" spans="1:3" ht="15.75">
      <c r="A123" s="105"/>
      <c r="B123" s="106"/>
      <c r="C123" s="107"/>
    </row>
    <row r="124" spans="1:3" ht="15.75">
      <c r="A124" s="105"/>
      <c r="B124" s="106"/>
      <c r="C124" s="107"/>
    </row>
    <row r="125" spans="1:3" ht="15.75">
      <c r="A125" s="105"/>
      <c r="B125" s="106"/>
      <c r="C125" s="107"/>
    </row>
    <row r="126" spans="1:3" ht="15.75">
      <c r="A126" s="105"/>
      <c r="B126" s="106"/>
      <c r="C126" s="107"/>
    </row>
    <row r="127" spans="1:3" ht="15.75">
      <c r="A127" s="105"/>
      <c r="B127" s="106"/>
      <c r="C127" s="107"/>
    </row>
    <row r="128" spans="1:3" ht="15.75">
      <c r="A128" s="105"/>
      <c r="B128" s="106"/>
      <c r="C128" s="107"/>
    </row>
    <row r="129" spans="1:3" ht="15.75">
      <c r="A129" s="105"/>
      <c r="B129" s="106"/>
      <c r="C129" s="107"/>
    </row>
    <row r="130" spans="1:3" ht="15.75">
      <c r="A130" s="105"/>
      <c r="B130" s="106"/>
      <c r="C130" s="107"/>
    </row>
    <row r="131" spans="1:3" ht="15.75">
      <c r="A131" s="105"/>
      <c r="B131" s="106"/>
      <c r="C131" s="107"/>
    </row>
    <row r="132" spans="1:3" ht="15.75">
      <c r="A132" s="105"/>
      <c r="B132" s="106"/>
      <c r="C132" s="107"/>
    </row>
    <row r="133" spans="1:3" ht="15.75">
      <c r="A133" s="105"/>
      <c r="B133" s="106"/>
      <c r="C133" s="107"/>
    </row>
    <row r="134" spans="1:3" ht="15.75">
      <c r="A134" s="105"/>
      <c r="B134" s="106"/>
      <c r="C134" s="107"/>
    </row>
    <row r="135" spans="1:3" ht="15.75">
      <c r="A135" s="105"/>
      <c r="B135" s="106"/>
      <c r="C135" s="107"/>
    </row>
    <row r="136" spans="1:3" ht="15.75">
      <c r="A136" s="105"/>
      <c r="B136" s="106"/>
      <c r="C136" s="107"/>
    </row>
    <row r="137" spans="1:3" ht="15.75">
      <c r="A137" s="105"/>
      <c r="B137" s="106"/>
      <c r="C137" s="107"/>
    </row>
    <row r="138" spans="1:3" ht="15.75">
      <c r="A138" s="105"/>
      <c r="B138" s="106"/>
      <c r="C138" s="107"/>
    </row>
    <row r="139" spans="1:3" ht="15.75">
      <c r="A139" s="105"/>
      <c r="B139" s="106"/>
      <c r="C139" s="107"/>
    </row>
    <row r="140" spans="1:3" ht="15.75">
      <c r="A140" s="105"/>
      <c r="B140" s="106"/>
      <c r="C140" s="107"/>
    </row>
    <row r="141" spans="1:3" ht="15.75">
      <c r="A141" s="105"/>
      <c r="B141" s="106"/>
      <c r="C141" s="107"/>
    </row>
    <row r="142" spans="1:3" ht="15.75">
      <c r="A142" s="105"/>
      <c r="B142" s="106"/>
      <c r="C142" s="107"/>
    </row>
    <row r="143" spans="1:3" ht="15.75">
      <c r="A143" s="105"/>
      <c r="B143" s="106"/>
      <c r="C143" s="107"/>
    </row>
    <row r="144" spans="1:3" ht="15.75">
      <c r="A144" s="105"/>
      <c r="B144" s="106"/>
      <c r="C144" s="107"/>
    </row>
    <row r="145" spans="1:3" ht="15.75">
      <c r="A145" s="105"/>
      <c r="B145" s="106"/>
      <c r="C145" s="107"/>
    </row>
    <row r="146" spans="1:3" ht="15.75">
      <c r="A146" s="105"/>
      <c r="B146" s="106"/>
      <c r="C146" s="107"/>
    </row>
    <row r="147" spans="1:3" ht="15.75">
      <c r="A147" s="105"/>
      <c r="B147" s="106"/>
      <c r="C147" s="107"/>
    </row>
    <row r="148" spans="1:3" ht="15.75">
      <c r="A148" s="105"/>
      <c r="B148" s="106"/>
      <c r="C148" s="107"/>
    </row>
    <row r="149" spans="1:3" ht="15.75">
      <c r="A149" s="105"/>
      <c r="B149" s="106"/>
      <c r="C149" s="107"/>
    </row>
    <row r="150" spans="1:3" ht="15.75">
      <c r="A150" s="105"/>
      <c r="B150" s="106"/>
      <c r="C150" s="107"/>
    </row>
    <row r="151" spans="1:3" ht="15.75">
      <c r="A151" s="105"/>
      <c r="B151" s="106"/>
      <c r="C151" s="107"/>
    </row>
    <row r="152" spans="1:3" ht="15.75">
      <c r="A152" s="105"/>
      <c r="B152" s="106"/>
      <c r="C152" s="107"/>
    </row>
    <row r="153" spans="1:3" ht="15.75">
      <c r="A153" s="105"/>
      <c r="B153" s="106"/>
      <c r="C153" s="107"/>
    </row>
    <row r="154" spans="1:3" ht="15.75">
      <c r="A154" s="105"/>
      <c r="B154" s="106"/>
      <c r="C154" s="107"/>
    </row>
    <row r="155" spans="1:3" ht="15.75">
      <c r="A155" s="105"/>
      <c r="B155" s="106"/>
      <c r="C155" s="107"/>
    </row>
    <row r="156" spans="1:3" ht="15.75">
      <c r="A156" s="105"/>
      <c r="B156" s="106"/>
      <c r="C156" s="107"/>
    </row>
    <row r="157" spans="1:3" ht="15.75">
      <c r="A157" s="105"/>
      <c r="B157" s="106"/>
      <c r="C157" s="107"/>
    </row>
    <row r="158" spans="1:3" ht="15.75">
      <c r="A158" s="105"/>
      <c r="B158" s="106"/>
      <c r="C158" s="107"/>
    </row>
    <row r="159" spans="1:3" ht="15.75">
      <c r="A159" s="105"/>
      <c r="B159" s="106"/>
      <c r="C159" s="107"/>
    </row>
    <row r="160" spans="1:3" ht="15.75">
      <c r="A160" s="105"/>
      <c r="B160" s="106"/>
      <c r="C160" s="107"/>
    </row>
    <row r="161" spans="1:3" ht="15.75">
      <c r="A161" s="105"/>
      <c r="B161" s="106"/>
      <c r="C161" s="107"/>
    </row>
    <row r="162" spans="1:3" ht="15.75">
      <c r="A162" s="105"/>
      <c r="B162" s="106"/>
      <c r="C162" s="107"/>
    </row>
    <row r="163" spans="1:3" ht="15.75">
      <c r="A163" s="105"/>
      <c r="B163" s="106"/>
      <c r="C163" s="107"/>
    </row>
    <row r="164" spans="1:3" ht="15.75">
      <c r="A164" s="105"/>
      <c r="B164" s="106"/>
      <c r="C164" s="107"/>
    </row>
    <row r="165" spans="1:3" ht="15.75">
      <c r="A165" s="105"/>
      <c r="B165" s="106"/>
      <c r="C165" s="107"/>
    </row>
    <row r="166" spans="1:3" ht="15.75">
      <c r="A166" s="105"/>
      <c r="B166" s="106"/>
      <c r="C166" s="107"/>
    </row>
    <row r="167" spans="1:3" ht="15.75">
      <c r="A167" s="105"/>
      <c r="B167" s="106"/>
      <c r="C167" s="107"/>
    </row>
    <row r="168" spans="1:3" ht="15.75">
      <c r="A168" s="105"/>
      <c r="B168" s="106"/>
      <c r="C168" s="107"/>
    </row>
    <row r="169" spans="1:3" ht="15.75">
      <c r="A169" s="105"/>
      <c r="B169" s="106"/>
      <c r="C169" s="107"/>
    </row>
    <row r="170" spans="1:3" ht="15.75">
      <c r="A170" s="105"/>
      <c r="B170" s="106"/>
      <c r="C170" s="107"/>
    </row>
    <row r="171" spans="1:3" ht="15.75">
      <c r="A171" s="105"/>
      <c r="B171" s="106"/>
      <c r="C171" s="107"/>
    </row>
    <row r="172" spans="1:3" ht="15.75">
      <c r="A172" s="105"/>
      <c r="B172" s="106"/>
      <c r="C172" s="107"/>
    </row>
    <row r="173" spans="1:3" ht="15.75">
      <c r="A173" s="105"/>
      <c r="B173" s="106"/>
      <c r="C173" s="107"/>
    </row>
    <row r="174" spans="1:3" ht="15.75">
      <c r="A174" s="105"/>
      <c r="B174" s="106"/>
      <c r="C174" s="107"/>
    </row>
    <row r="175" spans="1:3" ht="15.75">
      <c r="A175" s="105"/>
      <c r="B175" s="106"/>
      <c r="C175" s="107"/>
    </row>
    <row r="176" spans="1:3" ht="15.75">
      <c r="A176" s="105"/>
      <c r="B176" s="106"/>
      <c r="C176" s="107"/>
    </row>
    <row r="177" spans="1:3" ht="15.75">
      <c r="A177" s="105"/>
      <c r="B177" s="106"/>
      <c r="C177" s="107"/>
    </row>
    <row r="178" spans="1:3" ht="15.75">
      <c r="A178" s="105"/>
      <c r="B178" s="106"/>
      <c r="C178" s="107"/>
    </row>
    <row r="179" spans="1:3" ht="15.75">
      <c r="A179" s="105"/>
      <c r="B179" s="106"/>
      <c r="C179" s="107"/>
    </row>
    <row r="180" spans="1:3" ht="15.75">
      <c r="A180" s="105"/>
      <c r="B180" s="106"/>
      <c r="C180" s="107"/>
    </row>
    <row r="181" spans="1:3" ht="15.75">
      <c r="A181" s="105"/>
      <c r="B181" s="106"/>
      <c r="C181" s="107"/>
    </row>
    <row r="182" spans="1:3" ht="15.75">
      <c r="A182" s="105"/>
      <c r="B182" s="106"/>
      <c r="C182" s="107"/>
    </row>
    <row r="183" spans="1:3" ht="15.75">
      <c r="A183" s="105"/>
      <c r="B183" s="106"/>
      <c r="C183" s="107"/>
    </row>
    <row r="184" spans="1:3" ht="15.75">
      <c r="A184" s="105"/>
      <c r="B184" s="106"/>
      <c r="C184" s="107"/>
    </row>
    <row r="185" spans="1:3" ht="15.75">
      <c r="A185" s="105"/>
      <c r="B185" s="106"/>
      <c r="C185" s="107"/>
    </row>
    <row r="186" spans="1:3" ht="15.75">
      <c r="A186" s="105"/>
      <c r="B186" s="106"/>
      <c r="C186" s="107"/>
    </row>
    <row r="187" spans="1:3" ht="15.75">
      <c r="A187" s="105"/>
      <c r="B187" s="106"/>
      <c r="C187" s="107"/>
    </row>
    <row r="188" spans="1:3" ht="15.75">
      <c r="A188" s="105"/>
      <c r="B188" s="106"/>
      <c r="C188" s="107"/>
    </row>
    <row r="189" spans="1:3" ht="15.75">
      <c r="A189" s="105"/>
      <c r="B189" s="106"/>
      <c r="C189" s="107"/>
    </row>
    <row r="190" spans="1:3" ht="15.75">
      <c r="A190" s="105"/>
      <c r="B190" s="106"/>
      <c r="C190" s="107"/>
    </row>
    <row r="191" spans="1:3" ht="15.75">
      <c r="A191" s="105"/>
      <c r="B191" s="106"/>
      <c r="C191" s="107"/>
    </row>
    <row r="192" spans="1:3" ht="15.75">
      <c r="A192" s="105"/>
      <c r="B192" s="106"/>
      <c r="C192" s="107"/>
    </row>
    <row r="193" spans="1:3" ht="15.75">
      <c r="A193" s="105"/>
      <c r="B193" s="106"/>
      <c r="C193" s="107"/>
    </row>
    <row r="194" spans="1:3" ht="15.75">
      <c r="A194" s="105"/>
      <c r="B194" s="106"/>
      <c r="C194" s="107"/>
    </row>
    <row r="195" spans="1:3" ht="15.75">
      <c r="A195" s="105"/>
      <c r="B195" s="106"/>
      <c r="C195" s="107"/>
    </row>
    <row r="196" spans="1:3" ht="15.75">
      <c r="A196" s="105"/>
      <c r="B196" s="106"/>
      <c r="C196" s="107"/>
    </row>
    <row r="197" spans="1:3" ht="15.75">
      <c r="A197" s="105"/>
      <c r="B197" s="106"/>
      <c r="C197" s="107"/>
    </row>
    <row r="198" spans="1:3" ht="15.75">
      <c r="A198" s="105"/>
      <c r="B198" s="106"/>
      <c r="C198" s="107"/>
    </row>
    <row r="199" spans="1:3" ht="15.75">
      <c r="A199" s="105"/>
      <c r="B199" s="106"/>
      <c r="C199" s="107"/>
    </row>
    <row r="200" spans="1:3" ht="15.75">
      <c r="A200" s="105"/>
      <c r="B200" s="106"/>
      <c r="C200" s="107"/>
    </row>
    <row r="201" spans="1:3" ht="15.75">
      <c r="A201" s="105"/>
      <c r="B201" s="106"/>
      <c r="C201" s="107"/>
    </row>
    <row r="202" spans="1:3" ht="15.75">
      <c r="A202" s="105"/>
      <c r="B202" s="106"/>
      <c r="C202" s="107"/>
    </row>
    <row r="203" spans="1:3" ht="15.75">
      <c r="A203" s="105"/>
      <c r="B203" s="106"/>
      <c r="C203" s="107"/>
    </row>
    <row r="204" spans="1:3" ht="15.75">
      <c r="A204" s="105"/>
      <c r="B204" s="106"/>
      <c r="C204" s="107"/>
    </row>
    <row r="205" spans="1:3" ht="15.75">
      <c r="A205" s="105"/>
      <c r="B205" s="106"/>
      <c r="C205" s="107"/>
    </row>
    <row r="206" spans="1:3" ht="15.75">
      <c r="A206" s="105"/>
      <c r="B206" s="106"/>
      <c r="C206" s="107"/>
    </row>
    <row r="207" spans="1:3" ht="15.75">
      <c r="A207" s="105"/>
      <c r="B207" s="106"/>
      <c r="C207" s="107"/>
    </row>
    <row r="208" spans="1:3" ht="15.75">
      <c r="A208" s="105"/>
      <c r="B208" s="106"/>
      <c r="C208" s="107"/>
    </row>
    <row r="209" spans="1:3" ht="15.75">
      <c r="A209" s="105"/>
      <c r="B209" s="106"/>
      <c r="C209" s="107"/>
    </row>
    <row r="210" spans="1:3" ht="15.75">
      <c r="A210" s="105"/>
      <c r="B210" s="106"/>
      <c r="C210" s="107"/>
    </row>
    <row r="211" spans="1:3" ht="15.75">
      <c r="A211" s="105"/>
      <c r="B211" s="106"/>
      <c r="C211" s="107"/>
    </row>
    <row r="212" spans="1:3" ht="15.75">
      <c r="A212" s="105"/>
      <c r="B212" s="106"/>
      <c r="C212" s="107"/>
    </row>
    <row r="213" spans="1:3" ht="15.75">
      <c r="A213" s="105"/>
      <c r="B213" s="106"/>
      <c r="C213" s="107"/>
    </row>
    <row r="214" spans="1:3" ht="15.75">
      <c r="A214" s="105"/>
      <c r="B214" s="106"/>
      <c r="C214" s="107"/>
    </row>
    <row r="215" spans="1:3" ht="15.75">
      <c r="A215" s="105"/>
      <c r="B215" s="106"/>
      <c r="C215" s="107"/>
    </row>
    <row r="216" spans="1:3" ht="15.75">
      <c r="A216" s="105"/>
      <c r="B216" s="106"/>
      <c r="C216" s="107"/>
    </row>
    <row r="217" spans="1:3" ht="15.75">
      <c r="A217" s="105"/>
      <c r="B217" s="106"/>
      <c r="C217" s="107"/>
    </row>
    <row r="218" spans="1:3" ht="15.75">
      <c r="A218" s="105"/>
      <c r="B218" s="106"/>
      <c r="C218" s="107"/>
    </row>
    <row r="219" spans="1:3" ht="15.75">
      <c r="A219" s="105"/>
      <c r="B219" s="106"/>
      <c r="C219" s="107"/>
    </row>
    <row r="220" spans="1:3" ht="15.75">
      <c r="A220" s="105"/>
      <c r="B220" s="106"/>
      <c r="C220" s="107"/>
    </row>
    <row r="221" spans="1:3" ht="15.75">
      <c r="A221" s="105"/>
      <c r="B221" s="106"/>
      <c r="C221" s="107"/>
    </row>
    <row r="222" spans="1:3" ht="15.75">
      <c r="A222" s="105"/>
      <c r="B222" s="106"/>
      <c r="C222" s="107"/>
    </row>
    <row r="223" spans="1:3" ht="15.75">
      <c r="A223" s="105"/>
      <c r="B223" s="106"/>
      <c r="C223" s="107"/>
    </row>
    <row r="224" spans="1:3" ht="15.75">
      <c r="A224" s="105"/>
      <c r="B224" s="106"/>
      <c r="C224" s="107"/>
    </row>
    <row r="225" spans="1:3" ht="15.75">
      <c r="A225" s="105"/>
      <c r="B225" s="106"/>
      <c r="C225" s="107"/>
    </row>
    <row r="226" spans="1:3" ht="15.75">
      <c r="A226" s="105"/>
      <c r="B226" s="106"/>
      <c r="C226" s="107"/>
    </row>
    <row r="227" spans="1:3" ht="15.75">
      <c r="A227" s="105"/>
      <c r="B227" s="106"/>
      <c r="C227" s="107"/>
    </row>
    <row r="228" spans="1:3" ht="15.75">
      <c r="A228" s="105"/>
      <c r="B228" s="106"/>
      <c r="C228" s="107"/>
    </row>
    <row r="229" spans="1:3" ht="15.75">
      <c r="A229" s="105"/>
      <c r="B229" s="106"/>
      <c r="C229" s="107"/>
    </row>
    <row r="230" spans="1:3" ht="15.75">
      <c r="A230" s="105"/>
      <c r="B230" s="106"/>
      <c r="C230" s="107"/>
    </row>
    <row r="231" spans="1:3" ht="15.75">
      <c r="A231" s="105"/>
      <c r="B231" s="106"/>
      <c r="C231" s="107"/>
    </row>
    <row r="232" spans="1:3" ht="15.75">
      <c r="A232" s="105"/>
      <c r="B232" s="106"/>
      <c r="C232" s="107"/>
    </row>
    <row r="233" spans="1:3" ht="15.75">
      <c r="A233" s="105"/>
      <c r="B233" s="106"/>
      <c r="C233" s="107"/>
    </row>
    <row r="234" spans="1:3" ht="15.75">
      <c r="A234" s="105"/>
      <c r="B234" s="106"/>
      <c r="C234" s="107"/>
    </row>
    <row r="235" spans="1:3" ht="15.75">
      <c r="A235" s="105"/>
      <c r="B235" s="106"/>
      <c r="C235" s="107"/>
    </row>
    <row r="236" spans="1:3" ht="15.75">
      <c r="A236" s="105"/>
      <c r="B236" s="106"/>
      <c r="C236" s="107"/>
    </row>
    <row r="237" spans="1:3" ht="15.75">
      <c r="A237" s="105"/>
      <c r="B237" s="106"/>
      <c r="C237" s="107"/>
    </row>
    <row r="238" spans="1:3" ht="15.75">
      <c r="A238" s="105"/>
      <c r="B238" s="106"/>
      <c r="C238" s="107"/>
    </row>
    <row r="239" spans="1:3" ht="15.75">
      <c r="A239" s="105"/>
      <c r="B239" s="106"/>
      <c r="C239" s="107"/>
    </row>
    <row r="240" spans="1:3" ht="15.75">
      <c r="A240" s="105"/>
      <c r="B240" s="106"/>
      <c r="C240" s="107"/>
    </row>
    <row r="241" spans="1:3" ht="15.75">
      <c r="A241" s="105"/>
      <c r="B241" s="106"/>
      <c r="C241" s="107"/>
    </row>
    <row r="242" spans="1:3" ht="15.75">
      <c r="A242" s="105"/>
      <c r="B242" s="106"/>
      <c r="C242" s="107"/>
    </row>
    <row r="243" spans="1:3" ht="15.75">
      <c r="A243" s="105"/>
      <c r="B243" s="106"/>
      <c r="C243" s="107"/>
    </row>
    <row r="244" spans="1:3" ht="15.75">
      <c r="A244" s="105"/>
      <c r="B244" s="106"/>
      <c r="C244" s="107"/>
    </row>
    <row r="245" spans="1:3" ht="15.75">
      <c r="A245" s="105"/>
      <c r="B245" s="106"/>
      <c r="C245" s="107"/>
    </row>
    <row r="246" spans="1:3" ht="15.75">
      <c r="A246" s="105"/>
      <c r="B246" s="106"/>
      <c r="C246" s="107"/>
    </row>
    <row r="247" spans="1:3" ht="15.75">
      <c r="A247" s="105"/>
      <c r="B247" s="106"/>
      <c r="C247" s="107"/>
    </row>
    <row r="248" spans="1:3" ht="15.75">
      <c r="A248" s="105"/>
      <c r="B248" s="106"/>
      <c r="C248" s="107"/>
    </row>
    <row r="249" spans="1:3" ht="15.75">
      <c r="A249" s="105"/>
      <c r="B249" s="106"/>
      <c r="C249" s="107"/>
    </row>
    <row r="250" spans="1:3" ht="15.75">
      <c r="A250" s="105"/>
      <c r="B250" s="106"/>
      <c r="C250" s="107"/>
    </row>
    <row r="251" spans="1:3" ht="15.75">
      <c r="A251" s="105"/>
      <c r="B251" s="106"/>
      <c r="C251" s="107"/>
    </row>
    <row r="252" spans="1:3" ht="15.75">
      <c r="A252" s="105"/>
      <c r="B252" s="106"/>
      <c r="C252" s="107"/>
    </row>
    <row r="253" spans="1:3" ht="15.75">
      <c r="A253" s="105"/>
      <c r="B253" s="106"/>
      <c r="C253" s="107"/>
    </row>
    <row r="254" spans="1:3" ht="15.75">
      <c r="A254" s="105"/>
      <c r="B254" s="106"/>
      <c r="C254" s="107"/>
    </row>
    <row r="255" spans="1:3" ht="15.75">
      <c r="A255" s="105"/>
      <c r="B255" s="106"/>
      <c r="C255" s="107"/>
    </row>
    <row r="256" spans="1:3" ht="15.75">
      <c r="A256" s="105"/>
      <c r="B256" s="106"/>
      <c r="C256" s="107"/>
    </row>
    <row r="257" spans="1:3" ht="15.75">
      <c r="A257" s="105"/>
      <c r="B257" s="106"/>
      <c r="C257" s="107"/>
    </row>
    <row r="258" spans="1:3" ht="15.75">
      <c r="A258" s="105"/>
      <c r="B258" s="106"/>
      <c r="C258" s="107"/>
    </row>
    <row r="259" spans="1:3" ht="15.75">
      <c r="A259" s="105"/>
      <c r="B259" s="106"/>
      <c r="C259" s="107"/>
    </row>
    <row r="260" spans="1:3" ht="15.75">
      <c r="A260" s="105"/>
      <c r="B260" s="106"/>
      <c r="C260" s="107"/>
    </row>
    <row r="261" spans="1:3" ht="15.75">
      <c r="A261" s="105"/>
      <c r="B261" s="106"/>
      <c r="C261" s="107"/>
    </row>
    <row r="262" spans="1:3" ht="15.75">
      <c r="A262" s="105"/>
      <c r="B262" s="106"/>
      <c r="C262" s="107"/>
    </row>
    <row r="263" spans="1:3" ht="15.75">
      <c r="A263" s="105"/>
      <c r="B263" s="106"/>
      <c r="C263" s="107"/>
    </row>
    <row r="264" spans="1:3" ht="15.75">
      <c r="A264" s="105"/>
      <c r="B264" s="106"/>
      <c r="C264" s="107"/>
    </row>
    <row r="265" spans="1:3" ht="15.75">
      <c r="A265" s="105"/>
      <c r="B265" s="106"/>
      <c r="C265" s="107"/>
    </row>
    <row r="266" spans="1:3" ht="15.75">
      <c r="A266" s="105"/>
      <c r="B266" s="106"/>
      <c r="C266" s="107"/>
    </row>
    <row r="267" spans="1:3" ht="15.75">
      <c r="A267" s="105"/>
      <c r="B267" s="106"/>
      <c r="C267" s="107"/>
    </row>
    <row r="268" spans="1:3" ht="15.75">
      <c r="A268" s="105"/>
      <c r="B268" s="106"/>
      <c r="C268" s="107"/>
    </row>
    <row r="269" spans="1:3" ht="15.75">
      <c r="A269" s="105"/>
      <c r="B269" s="106"/>
      <c r="C269" s="107"/>
    </row>
    <row r="270" spans="1:3" ht="15.75">
      <c r="A270" s="105"/>
      <c r="B270" s="106"/>
      <c r="C270" s="107"/>
    </row>
    <row r="271" spans="1:3" ht="15.75">
      <c r="A271" s="105"/>
      <c r="B271" s="106"/>
      <c r="C271" s="107"/>
    </row>
    <row r="272" spans="1:3" ht="15.75">
      <c r="A272" s="105"/>
      <c r="B272" s="106"/>
      <c r="C272" s="107"/>
    </row>
    <row r="273" spans="1:3" ht="15.75">
      <c r="A273" s="105"/>
      <c r="B273" s="106"/>
      <c r="C273" s="107"/>
    </row>
    <row r="274" spans="1:3" ht="15.75">
      <c r="A274" s="105"/>
      <c r="B274" s="106"/>
      <c r="C274" s="107"/>
    </row>
    <row r="275" spans="1:3" ht="15.75">
      <c r="A275" s="105"/>
      <c r="B275" s="106"/>
      <c r="C275" s="107"/>
    </row>
    <row r="276" spans="1:3" ht="15.75">
      <c r="A276" s="105"/>
      <c r="B276" s="106"/>
      <c r="C276" s="107"/>
    </row>
    <row r="277" spans="1:3" ht="15.75">
      <c r="A277" s="105"/>
      <c r="B277" s="106"/>
      <c r="C277" s="107"/>
    </row>
    <row r="278" spans="1:3" ht="15.75">
      <c r="A278" s="105"/>
      <c r="B278" s="106"/>
      <c r="C278" s="107"/>
    </row>
    <row r="279" spans="1:3" ht="15.75">
      <c r="A279" s="105"/>
      <c r="B279" s="106"/>
      <c r="C279" s="107"/>
    </row>
    <row r="280" spans="1:3" ht="15.75">
      <c r="A280" s="105"/>
      <c r="B280" s="106"/>
      <c r="C280" s="107"/>
    </row>
    <row r="281" spans="1:3" ht="15.75">
      <c r="A281" s="105"/>
      <c r="B281" s="106"/>
      <c r="C281" s="107"/>
    </row>
    <row r="282" spans="1:3" ht="15.75">
      <c r="A282" s="105"/>
      <c r="B282" s="106"/>
      <c r="C282" s="107"/>
    </row>
    <row r="283" spans="1:3" ht="15.75">
      <c r="A283" s="105"/>
      <c r="B283" s="106"/>
      <c r="C283" s="107"/>
    </row>
    <row r="284" spans="1:3" ht="15.75">
      <c r="A284" s="105"/>
      <c r="B284" s="106"/>
      <c r="C284" s="107"/>
    </row>
    <row r="285" spans="1:3" ht="15.75">
      <c r="A285" s="105"/>
      <c r="B285" s="106"/>
      <c r="C285" s="107"/>
    </row>
    <row r="286" spans="1:3" ht="15.75">
      <c r="A286" s="105"/>
      <c r="B286" s="106"/>
      <c r="C286" s="107"/>
    </row>
    <row r="287" spans="1:3" ht="15.75">
      <c r="A287" s="105"/>
      <c r="B287" s="106"/>
      <c r="C287" s="107"/>
    </row>
    <row r="288" spans="1:3" ht="15.75">
      <c r="A288" s="105"/>
      <c r="B288" s="106"/>
      <c r="C288" s="107"/>
    </row>
    <row r="289" spans="1:3" ht="15.75">
      <c r="A289" s="105"/>
      <c r="B289" s="106"/>
      <c r="C289" s="107"/>
    </row>
    <row r="290" spans="1:3" ht="15.75">
      <c r="A290" s="105"/>
      <c r="B290" s="106"/>
      <c r="C290" s="107"/>
    </row>
    <row r="291" spans="1:3" ht="15.75">
      <c r="A291" s="105"/>
      <c r="B291" s="106"/>
      <c r="C291" s="107"/>
    </row>
    <row r="292" spans="1:3" ht="15.75">
      <c r="A292" s="105"/>
      <c r="B292" s="106"/>
      <c r="C292" s="107"/>
    </row>
    <row r="293" spans="1:3" ht="15.75">
      <c r="A293" s="105"/>
      <c r="B293" s="106"/>
      <c r="C293" s="107"/>
    </row>
    <row r="294" spans="1:3" ht="15.75">
      <c r="A294" s="105"/>
      <c r="B294" s="106"/>
      <c r="C294" s="107"/>
    </row>
    <row r="295" spans="1:3" ht="15.75">
      <c r="A295" s="105"/>
      <c r="B295" s="106"/>
      <c r="C295" s="107"/>
    </row>
    <row r="296" spans="1:3" ht="15.75">
      <c r="A296" s="105"/>
      <c r="B296" s="106"/>
      <c r="C296" s="107"/>
    </row>
    <row r="297" spans="1:3" ht="15.75">
      <c r="A297" s="105"/>
      <c r="B297" s="106"/>
      <c r="C297" s="107"/>
    </row>
    <row r="298" spans="1:3" ht="15.75">
      <c r="A298" s="105"/>
      <c r="B298" s="106"/>
      <c r="C298" s="107"/>
    </row>
    <row r="299" spans="1:3" ht="15.75">
      <c r="A299" s="105"/>
      <c r="B299" s="106"/>
      <c r="C299" s="107"/>
    </row>
    <row r="300" spans="1:3" ht="15.75">
      <c r="A300" s="105"/>
      <c r="B300" s="106"/>
      <c r="C300" s="107"/>
    </row>
    <row r="301" spans="1:3" ht="15.75">
      <c r="A301" s="105"/>
      <c r="B301" s="106"/>
      <c r="C301" s="107"/>
    </row>
    <row r="302" spans="1:3" ht="15.75">
      <c r="A302" s="105"/>
      <c r="B302" s="106"/>
      <c r="C302" s="107"/>
    </row>
    <row r="303" spans="1:3" ht="15.75">
      <c r="A303" s="105"/>
      <c r="B303" s="106"/>
      <c r="C303" s="107"/>
    </row>
    <row r="304" spans="1:3" ht="15.75">
      <c r="A304" s="105"/>
      <c r="B304" s="106"/>
      <c r="C304" s="107"/>
    </row>
    <row r="305" spans="1:3" ht="15.75">
      <c r="A305" s="105"/>
      <c r="B305" s="106"/>
      <c r="C305" s="107"/>
    </row>
    <row r="306" spans="1:3" ht="15.75">
      <c r="A306" s="105"/>
      <c r="B306" s="106"/>
      <c r="C306" s="107"/>
    </row>
    <row r="307" spans="1:3" ht="15.75">
      <c r="A307" s="105"/>
      <c r="B307" s="106"/>
      <c r="C307" s="107"/>
    </row>
    <row r="308" spans="1:3" ht="15.75">
      <c r="A308" s="105"/>
      <c r="B308" s="106"/>
      <c r="C308" s="107"/>
    </row>
    <row r="309" spans="1:3" ht="15.75">
      <c r="A309" s="105"/>
      <c r="B309" s="106"/>
      <c r="C309" s="107"/>
    </row>
    <row r="310" spans="1:3" ht="15.75">
      <c r="A310" s="105"/>
      <c r="B310" s="106"/>
      <c r="C310" s="107"/>
    </row>
    <row r="311" spans="1:3" ht="15.75">
      <c r="A311" s="105"/>
      <c r="B311" s="106"/>
      <c r="C311" s="107"/>
    </row>
    <row r="312" spans="1:3" ht="15.75">
      <c r="A312" s="105"/>
      <c r="B312" s="106"/>
      <c r="C312" s="107"/>
    </row>
    <row r="313" spans="1:3" ht="15.75">
      <c r="A313" s="105"/>
      <c r="B313" s="106"/>
      <c r="C313" s="107"/>
    </row>
    <row r="314" spans="1:3" ht="15.75">
      <c r="A314" s="105"/>
      <c r="B314" s="106"/>
      <c r="C314" s="107"/>
    </row>
    <row r="315" spans="1:3" ht="15.75">
      <c r="A315" s="105"/>
      <c r="B315" s="106"/>
      <c r="C315" s="107"/>
    </row>
    <row r="316" spans="1:3" ht="15.75">
      <c r="A316" s="105"/>
      <c r="B316" s="106"/>
      <c r="C316" s="107"/>
    </row>
    <row r="317" spans="1:3" ht="15.75">
      <c r="A317" s="105"/>
      <c r="B317" s="106"/>
      <c r="C317" s="107"/>
    </row>
    <row r="318" spans="1:3" ht="15.75">
      <c r="A318" s="105"/>
      <c r="B318" s="106"/>
      <c r="C318" s="107"/>
    </row>
    <row r="319" spans="1:3" ht="15.75">
      <c r="A319" s="105"/>
      <c r="B319" s="106"/>
      <c r="C319" s="107"/>
    </row>
    <row r="320" spans="1:3" ht="15.75">
      <c r="A320" s="105"/>
      <c r="B320" s="106"/>
      <c r="C320" s="107"/>
    </row>
    <row r="321" spans="1:3" ht="15.75">
      <c r="A321" s="105"/>
      <c r="B321" s="106"/>
      <c r="C321" s="107"/>
    </row>
    <row r="322" spans="1:3" ht="15.75">
      <c r="A322" s="105"/>
      <c r="B322" s="106"/>
      <c r="C322" s="107"/>
    </row>
    <row r="323" spans="1:3" ht="15.75">
      <c r="A323" s="105"/>
      <c r="B323" s="106"/>
      <c r="C323" s="107"/>
    </row>
    <row r="324" spans="1:3" ht="15.75">
      <c r="A324" s="105"/>
      <c r="B324" s="106"/>
      <c r="C324" s="107"/>
    </row>
    <row r="325" spans="1:3" ht="15.75">
      <c r="A325" s="105"/>
      <c r="B325" s="106"/>
      <c r="C325" s="107"/>
    </row>
    <row r="326" spans="1:3" ht="15.75">
      <c r="A326" s="105"/>
      <c r="B326" s="106"/>
      <c r="C326" s="107"/>
    </row>
    <row r="327" spans="1:3" ht="15.75">
      <c r="A327" s="105"/>
      <c r="B327" s="106"/>
      <c r="C327" s="107"/>
    </row>
    <row r="328" spans="1:3" ht="15.75">
      <c r="A328" s="105"/>
      <c r="B328" s="106"/>
      <c r="C328" s="107"/>
    </row>
    <row r="329" spans="1:3" ht="15.75">
      <c r="A329" s="105"/>
      <c r="B329" s="106"/>
      <c r="C329" s="107"/>
    </row>
    <row r="330" spans="1:3" ht="15.75">
      <c r="A330" s="105"/>
      <c r="B330" s="106"/>
      <c r="C330" s="107"/>
    </row>
    <row r="331" spans="1:3" ht="15.75">
      <c r="A331" s="105"/>
      <c r="B331" s="106"/>
      <c r="C331" s="107"/>
    </row>
    <row r="332" spans="1:3" ht="15.75">
      <c r="A332" s="105"/>
      <c r="B332" s="106"/>
      <c r="C332" s="107"/>
    </row>
    <row r="333" spans="1:3" ht="15.75">
      <c r="A333" s="105"/>
      <c r="B333" s="106"/>
      <c r="C333" s="107"/>
    </row>
    <row r="334" spans="1:3" ht="15.75">
      <c r="A334" s="105"/>
      <c r="B334" s="106"/>
      <c r="C334" s="107"/>
    </row>
    <row r="335" spans="1:3" ht="15.75">
      <c r="A335" s="105"/>
      <c r="B335" s="106"/>
      <c r="C335" s="107"/>
    </row>
    <row r="336" spans="1:3" ht="15.75">
      <c r="A336" s="105"/>
      <c r="B336" s="106"/>
      <c r="C336" s="107"/>
    </row>
    <row r="337" spans="1:3" ht="15.75">
      <c r="A337" s="105"/>
      <c r="B337" s="106"/>
      <c r="C337" s="107"/>
    </row>
    <row r="338" spans="1:3" ht="15.75">
      <c r="A338" s="105"/>
      <c r="B338" s="106"/>
      <c r="C338" s="107"/>
    </row>
    <row r="339" spans="1:3" ht="15.75">
      <c r="A339" s="105"/>
      <c r="B339" s="106"/>
      <c r="C339" s="107"/>
    </row>
    <row r="340" spans="1:3" ht="15.75">
      <c r="A340" s="105"/>
      <c r="B340" s="106"/>
      <c r="C340" s="107"/>
    </row>
    <row r="341" spans="1:3" ht="15.75">
      <c r="A341" s="105"/>
      <c r="B341" s="106"/>
      <c r="C341" s="107"/>
    </row>
    <row r="342" spans="1:3" ht="15.75">
      <c r="A342" s="105"/>
      <c r="B342" s="106"/>
      <c r="C342" s="107"/>
    </row>
    <row r="343" spans="1:3" ht="15.75">
      <c r="A343" s="105"/>
      <c r="B343" s="106"/>
      <c r="C343" s="107"/>
    </row>
    <row r="344" spans="1:3" ht="15.75">
      <c r="A344" s="105"/>
      <c r="B344" s="106"/>
      <c r="C344" s="107"/>
    </row>
    <row r="345" spans="1:3" ht="15.75">
      <c r="A345" s="105"/>
      <c r="B345" s="106"/>
      <c r="C345" s="107"/>
    </row>
    <row r="346" spans="1:3" ht="15.75">
      <c r="A346" s="105"/>
      <c r="B346" s="106"/>
      <c r="C346" s="107"/>
    </row>
    <row r="347" spans="1:3" ht="15.75">
      <c r="A347" s="105"/>
      <c r="B347" s="106"/>
      <c r="C347" s="107"/>
    </row>
    <row r="348" spans="1:3" ht="15.75">
      <c r="A348" s="105"/>
      <c r="B348" s="106"/>
      <c r="C348" s="107"/>
    </row>
    <row r="349" spans="1:3" ht="15.75">
      <c r="A349" s="105"/>
      <c r="B349" s="106"/>
      <c r="C349" s="107"/>
    </row>
    <row r="350" spans="1:3" ht="15.75">
      <c r="A350" s="105"/>
      <c r="B350" s="106"/>
      <c r="C350" s="107"/>
    </row>
    <row r="351" spans="1:3" ht="15.75">
      <c r="A351" s="105"/>
      <c r="B351" s="106"/>
      <c r="C351" s="107"/>
    </row>
    <row r="352" spans="1:3" ht="15.75">
      <c r="A352" s="105"/>
      <c r="B352" s="106"/>
      <c r="C352" s="107"/>
    </row>
    <row r="353" spans="1:3" ht="15.75">
      <c r="A353" s="105"/>
      <c r="B353" s="106"/>
      <c r="C353" s="107"/>
    </row>
    <row r="354" spans="1:3" ht="15.75">
      <c r="A354" s="105"/>
      <c r="B354" s="106"/>
      <c r="C354" s="107"/>
    </row>
    <row r="355" spans="1:3" ht="15.75">
      <c r="A355" s="105"/>
      <c r="B355" s="106"/>
      <c r="C355" s="107"/>
    </row>
    <row r="356" spans="1:3" ht="15.75">
      <c r="A356" s="105"/>
      <c r="B356" s="106"/>
      <c r="C356" s="107"/>
    </row>
    <row r="357" spans="1:3" ht="15.75">
      <c r="A357" s="105"/>
      <c r="B357" s="106"/>
      <c r="C357" s="107"/>
    </row>
    <row r="358" spans="1:2" ht="15.75">
      <c r="A358" s="105"/>
      <c r="B358" s="106"/>
    </row>
    <row r="359" spans="1:2" ht="15.75">
      <c r="A359" s="105"/>
      <c r="B359" s="106"/>
    </row>
    <row r="360" spans="1:2" ht="15.75">
      <c r="A360" s="105"/>
      <c r="B360" s="106"/>
    </row>
    <row r="361" spans="1:2" ht="15.75">
      <c r="A361" s="105"/>
      <c r="B361" s="106"/>
    </row>
    <row r="362" spans="1:2" ht="15.75">
      <c r="A362" s="105"/>
      <c r="B362" s="106"/>
    </row>
    <row r="363" spans="1:2" ht="15.75">
      <c r="A363" s="105"/>
      <c r="B363" s="106"/>
    </row>
    <row r="364" spans="1:2" ht="15.75">
      <c r="A364" s="105"/>
      <c r="B364" s="106"/>
    </row>
    <row r="365" spans="1:2" ht="15.75">
      <c r="A365" s="105"/>
      <c r="B365" s="106"/>
    </row>
    <row r="366" spans="1:2" ht="15.75">
      <c r="A366" s="105"/>
      <c r="B366" s="106"/>
    </row>
    <row r="367" spans="1:2" ht="15.75">
      <c r="A367" s="105"/>
      <c r="B367" s="106"/>
    </row>
    <row r="368" spans="1:2" ht="15.75">
      <c r="A368" s="105"/>
      <c r="B368" s="106"/>
    </row>
    <row r="369" spans="1:2" ht="15.75">
      <c r="A369" s="105"/>
      <c r="B369" s="106"/>
    </row>
    <row r="370" spans="1:2" ht="15.75">
      <c r="A370" s="105"/>
      <c r="B370" s="106"/>
    </row>
    <row r="371" spans="1:2" ht="15.75">
      <c r="A371" s="105"/>
      <c r="B371" s="106"/>
    </row>
    <row r="372" spans="1:2" ht="15.75">
      <c r="A372" s="105"/>
      <c r="B372" s="106"/>
    </row>
    <row r="373" spans="1:2" ht="15.75">
      <c r="A373" s="105"/>
      <c r="B373" s="106"/>
    </row>
    <row r="374" spans="1:2" ht="15.75">
      <c r="A374" s="105"/>
      <c r="B374" s="106"/>
    </row>
    <row r="375" spans="1:2" ht="15.75">
      <c r="A375" s="105"/>
      <c r="B375" s="106"/>
    </row>
    <row r="376" spans="1:2" ht="15.75">
      <c r="A376" s="105"/>
      <c r="B376" s="106"/>
    </row>
    <row r="377" spans="1:2" ht="15.75">
      <c r="A377" s="105"/>
      <c r="B377" s="106"/>
    </row>
    <row r="378" spans="1:2" ht="15.75">
      <c r="A378" s="105"/>
      <c r="B378" s="106"/>
    </row>
    <row r="379" spans="1:2" ht="15.75">
      <c r="A379" s="105"/>
      <c r="B379" s="106"/>
    </row>
    <row r="380" spans="1:2" ht="15.75">
      <c r="A380" s="105"/>
      <c r="B380" s="106"/>
    </row>
    <row r="381" spans="1:2" ht="15.75">
      <c r="A381" s="105"/>
      <c r="B381" s="106"/>
    </row>
    <row r="382" spans="1:2" ht="15.75">
      <c r="A382" s="105"/>
      <c r="B382" s="106"/>
    </row>
    <row r="383" spans="1:2" ht="15.75">
      <c r="A383" s="105"/>
      <c r="B383" s="106"/>
    </row>
    <row r="384" spans="1:2" ht="15.75">
      <c r="A384" s="105"/>
      <c r="B384" s="106"/>
    </row>
    <row r="385" spans="1:2" ht="15.75">
      <c r="A385" s="105"/>
      <c r="B385" s="106"/>
    </row>
    <row r="386" spans="1:2" ht="15.75">
      <c r="A386" s="108"/>
      <c r="B386" s="109"/>
    </row>
  </sheetData>
  <sheetProtection/>
  <mergeCells count="6">
    <mergeCell ref="C6:E6"/>
    <mergeCell ref="B1:C1"/>
    <mergeCell ref="B2:C2"/>
    <mergeCell ref="A3:E3"/>
    <mergeCell ref="A4:E4"/>
    <mergeCell ref="A5:E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6"/>
  <sheetViews>
    <sheetView zoomScalePageLayoutView="0" workbookViewId="0" topLeftCell="A2">
      <selection activeCell="A78" sqref="A78"/>
    </sheetView>
  </sheetViews>
  <sheetFormatPr defaultColWidth="8.796875" defaultRowHeight="15"/>
  <cols>
    <col min="1" max="1" width="19.59765625" style="63" customWidth="1"/>
    <col min="2" max="2" width="55.296875" style="64" customWidth="1"/>
    <col min="3" max="3" width="9.59765625" style="61" customWidth="1"/>
    <col min="4" max="4" width="9.3984375" style="61" customWidth="1"/>
    <col min="5" max="5" width="9.8984375" style="61" customWidth="1"/>
    <col min="6" max="16384" width="8.796875" style="61" customWidth="1"/>
  </cols>
  <sheetData>
    <row r="1" spans="1:3" ht="15.75">
      <c r="A1" s="60" t="s">
        <v>50</v>
      </c>
      <c r="B1" s="246"/>
      <c r="C1" s="246"/>
    </row>
    <row r="2" spans="1:3" ht="13.5" customHeight="1">
      <c r="A2" s="62" t="s">
        <v>51</v>
      </c>
      <c r="B2" s="246"/>
      <c r="C2" s="246"/>
    </row>
    <row r="3" spans="1:5" ht="16.5">
      <c r="A3" s="247" t="s">
        <v>52</v>
      </c>
      <c r="B3" s="247"/>
      <c r="C3" s="247"/>
      <c r="D3" s="247"/>
      <c r="E3" s="247"/>
    </row>
    <row r="4" spans="1:5" ht="15.75" customHeight="1">
      <c r="A4" s="247" t="s">
        <v>53</v>
      </c>
      <c r="B4" s="247"/>
      <c r="C4" s="247"/>
      <c r="D4" s="247"/>
      <c r="E4" s="247"/>
    </row>
    <row r="5" spans="1:5" ht="15.75" customHeight="1">
      <c r="A5" s="247" t="s">
        <v>231</v>
      </c>
      <c r="B5" s="247"/>
      <c r="C5" s="247"/>
      <c r="D5" s="247"/>
      <c r="E5" s="247"/>
    </row>
    <row r="6" spans="3:5" ht="15.75">
      <c r="C6" s="245" t="s">
        <v>41</v>
      </c>
      <c r="D6" s="245"/>
      <c r="E6" s="245"/>
    </row>
    <row r="7" spans="1:5" ht="39.75" customHeight="1">
      <c r="A7" s="65" t="s">
        <v>54</v>
      </c>
      <c r="B7" s="66" t="s">
        <v>13</v>
      </c>
      <c r="C7" s="67" t="s">
        <v>210</v>
      </c>
      <c r="D7" s="67" t="s">
        <v>301</v>
      </c>
      <c r="E7" s="67" t="s">
        <v>302</v>
      </c>
    </row>
    <row r="8" spans="1:5" ht="18.75" customHeight="1">
      <c r="A8" s="68" t="s">
        <v>56</v>
      </c>
      <c r="B8" s="69" t="s">
        <v>57</v>
      </c>
      <c r="C8" s="124">
        <f>C9+C17+C25+C28</f>
        <v>1644930</v>
      </c>
      <c r="D8" s="124">
        <f>D9+D17+D25+D28+D47+D13+D43+D37</f>
        <v>0</v>
      </c>
      <c r="E8" s="124">
        <f>E9+E17+E25+E28+E47+E13+E43+E37</f>
        <v>1644930</v>
      </c>
    </row>
    <row r="9" spans="1:5" ht="18.75" customHeight="1">
      <c r="A9" s="68" t="s">
        <v>58</v>
      </c>
      <c r="B9" s="70" t="s">
        <v>59</v>
      </c>
      <c r="C9" s="124">
        <f aca="true" t="shared" si="0" ref="C9:E10">C10</f>
        <v>1249030</v>
      </c>
      <c r="D9" s="124">
        <f t="shared" si="0"/>
        <v>0</v>
      </c>
      <c r="E9" s="124">
        <f t="shared" si="0"/>
        <v>1249030</v>
      </c>
    </row>
    <row r="10" spans="1:5" ht="18.75" customHeight="1">
      <c r="A10" s="68" t="s">
        <v>60</v>
      </c>
      <c r="B10" s="69" t="s">
        <v>61</v>
      </c>
      <c r="C10" s="124">
        <f t="shared" si="0"/>
        <v>1249030</v>
      </c>
      <c r="D10" s="124">
        <f t="shared" si="0"/>
        <v>0</v>
      </c>
      <c r="E10" s="124">
        <f t="shared" si="0"/>
        <v>1249030</v>
      </c>
    </row>
    <row r="11" spans="1:5" ht="75" customHeight="1">
      <c r="A11" s="71" t="s">
        <v>62</v>
      </c>
      <c r="B11" s="72" t="s">
        <v>63</v>
      </c>
      <c r="C11" s="125">
        <v>1249030</v>
      </c>
      <c r="D11" s="125">
        <v>0</v>
      </c>
      <c r="E11" s="125">
        <f>C11+D11</f>
        <v>1249030</v>
      </c>
    </row>
    <row r="12" spans="1:5" ht="77.25" customHeight="1" hidden="1">
      <c r="A12" s="71" t="s">
        <v>64</v>
      </c>
      <c r="B12" s="73" t="s">
        <v>294</v>
      </c>
      <c r="C12" s="126">
        <v>0</v>
      </c>
      <c r="D12" s="126">
        <v>0</v>
      </c>
      <c r="E12" s="126">
        <v>0</v>
      </c>
    </row>
    <row r="13" spans="1:5" ht="15.75" hidden="1">
      <c r="A13" s="74" t="s">
        <v>66</v>
      </c>
      <c r="B13" s="75" t="s">
        <v>67</v>
      </c>
      <c r="C13" s="127">
        <f>C14</f>
        <v>0</v>
      </c>
      <c r="D13" s="127">
        <f>D14</f>
        <v>0</v>
      </c>
      <c r="E13" s="127">
        <f>E14</f>
        <v>0</v>
      </c>
    </row>
    <row r="14" spans="1:5" ht="16.5" hidden="1">
      <c r="A14" s="71" t="s">
        <v>68</v>
      </c>
      <c r="B14" s="76" t="s">
        <v>69</v>
      </c>
      <c r="C14" s="128">
        <f>C15+C16</f>
        <v>0</v>
      </c>
      <c r="D14" s="128">
        <f>D15+D16</f>
        <v>0</v>
      </c>
      <c r="E14" s="128">
        <f>E15+E16</f>
        <v>0</v>
      </c>
    </row>
    <row r="15" spans="1:5" ht="16.5" hidden="1">
      <c r="A15" s="71" t="s">
        <v>70</v>
      </c>
      <c r="B15" s="73" t="s">
        <v>69</v>
      </c>
      <c r="C15" s="126"/>
      <c r="D15" s="126"/>
      <c r="E15" s="126"/>
    </row>
    <row r="16" spans="1:5" ht="30" hidden="1">
      <c r="A16" s="71" t="s">
        <v>71</v>
      </c>
      <c r="B16" s="73" t="s">
        <v>72</v>
      </c>
      <c r="C16" s="126">
        <v>0</v>
      </c>
      <c r="D16" s="126">
        <v>0</v>
      </c>
      <c r="E16" s="126">
        <v>0</v>
      </c>
    </row>
    <row r="17" spans="1:5" ht="18.75" customHeight="1">
      <c r="A17" s="74" t="s">
        <v>73</v>
      </c>
      <c r="B17" s="75" t="s">
        <v>74</v>
      </c>
      <c r="C17" s="127">
        <f>C18+C20</f>
        <v>68000</v>
      </c>
      <c r="D17" s="127">
        <f>D18+D20</f>
        <v>0</v>
      </c>
      <c r="E17" s="127">
        <f>E18+E20</f>
        <v>68000</v>
      </c>
    </row>
    <row r="18" spans="1:5" ht="18.75" customHeight="1">
      <c r="A18" s="71" t="s">
        <v>75</v>
      </c>
      <c r="B18" s="76" t="s">
        <v>76</v>
      </c>
      <c r="C18" s="128">
        <f>C19</f>
        <v>31000</v>
      </c>
      <c r="D18" s="128">
        <f>D19</f>
        <v>0</v>
      </c>
      <c r="E18" s="128">
        <f>E19</f>
        <v>31000</v>
      </c>
    </row>
    <row r="19" spans="1:5" ht="35.25" customHeight="1">
      <c r="A19" s="71" t="s">
        <v>77</v>
      </c>
      <c r="B19" s="73" t="s">
        <v>78</v>
      </c>
      <c r="C19" s="129">
        <v>31000</v>
      </c>
      <c r="D19" s="129"/>
      <c r="E19" s="129">
        <f>C19+D19</f>
        <v>31000</v>
      </c>
    </row>
    <row r="20" spans="1:5" ht="21" customHeight="1">
      <c r="A20" s="71" t="s">
        <v>79</v>
      </c>
      <c r="B20" s="76" t="s">
        <v>80</v>
      </c>
      <c r="C20" s="130">
        <f>C21+C23</f>
        <v>37000</v>
      </c>
      <c r="D20" s="130">
        <f>D21+D23</f>
        <v>0</v>
      </c>
      <c r="E20" s="130">
        <f>E21+E23</f>
        <v>37000</v>
      </c>
    </row>
    <row r="21" spans="1:5" ht="56.25" customHeight="1">
      <c r="A21" s="71" t="s">
        <v>81</v>
      </c>
      <c r="B21" s="77" t="s">
        <v>82</v>
      </c>
      <c r="C21" s="130">
        <f>C22</f>
        <v>28000</v>
      </c>
      <c r="D21" s="130">
        <f>D22</f>
        <v>0</v>
      </c>
      <c r="E21" s="130">
        <f>E22</f>
        <v>28000</v>
      </c>
    </row>
    <row r="22" spans="1:5" ht="51.75" customHeight="1">
      <c r="A22" s="71" t="s">
        <v>83</v>
      </c>
      <c r="B22" s="73" t="s">
        <v>84</v>
      </c>
      <c r="C22" s="129">
        <v>28000</v>
      </c>
      <c r="D22" s="129"/>
      <c r="E22" s="129">
        <f>C22+D22</f>
        <v>28000</v>
      </c>
    </row>
    <row r="23" spans="1:5" ht="55.5" customHeight="1">
      <c r="A23" s="71" t="s">
        <v>85</v>
      </c>
      <c r="B23" s="77" t="s">
        <v>86</v>
      </c>
      <c r="C23" s="130">
        <f>C24</f>
        <v>9000</v>
      </c>
      <c r="D23" s="130">
        <f>D24</f>
        <v>0</v>
      </c>
      <c r="E23" s="130">
        <f>E24</f>
        <v>9000</v>
      </c>
    </row>
    <row r="24" spans="1:5" ht="50.25" customHeight="1">
      <c r="A24" s="71" t="s">
        <v>87</v>
      </c>
      <c r="B24" s="78" t="s">
        <v>88</v>
      </c>
      <c r="C24" s="126">
        <v>9000</v>
      </c>
      <c r="D24" s="126"/>
      <c r="E24" s="126">
        <f>C24+D24</f>
        <v>9000</v>
      </c>
    </row>
    <row r="25" spans="1:5" ht="18" customHeight="1">
      <c r="A25" s="74" t="s">
        <v>89</v>
      </c>
      <c r="B25" s="75" t="s">
        <v>90</v>
      </c>
      <c r="C25" s="127">
        <f aca="true" t="shared" si="1" ref="C25:E26">C26</f>
        <v>13000</v>
      </c>
      <c r="D25" s="127">
        <f t="shared" si="1"/>
        <v>0</v>
      </c>
      <c r="E25" s="127">
        <f t="shared" si="1"/>
        <v>13000</v>
      </c>
    </row>
    <row r="26" spans="1:5" ht="38.25" customHeight="1">
      <c r="A26" s="71" t="s">
        <v>91</v>
      </c>
      <c r="B26" s="79" t="s">
        <v>92</v>
      </c>
      <c r="C26" s="128">
        <f t="shared" si="1"/>
        <v>13000</v>
      </c>
      <c r="D26" s="128">
        <f t="shared" si="1"/>
        <v>0</v>
      </c>
      <c r="E26" s="128">
        <f t="shared" si="1"/>
        <v>13000</v>
      </c>
    </row>
    <row r="27" spans="1:5" ht="65.25" customHeight="1">
      <c r="A27" s="71" t="s">
        <v>93</v>
      </c>
      <c r="B27" s="80" t="s">
        <v>94</v>
      </c>
      <c r="C27" s="126">
        <v>13000</v>
      </c>
      <c r="D27" s="126"/>
      <c r="E27" s="126">
        <f>C27+D27</f>
        <v>13000</v>
      </c>
    </row>
    <row r="28" spans="1:5" ht="35.25" customHeight="1">
      <c r="A28" s="74" t="s">
        <v>95</v>
      </c>
      <c r="B28" s="75" t="s">
        <v>96</v>
      </c>
      <c r="C28" s="127">
        <f>C29+C34</f>
        <v>314900</v>
      </c>
      <c r="D28" s="127">
        <f>D29+D34</f>
        <v>0</v>
      </c>
      <c r="E28" s="127">
        <f>E29+E34</f>
        <v>314900</v>
      </c>
    </row>
    <row r="29" spans="1:5" ht="72.75" customHeight="1">
      <c r="A29" s="71" t="s">
        <v>97</v>
      </c>
      <c r="B29" s="76" t="s">
        <v>295</v>
      </c>
      <c r="C29" s="128">
        <f>C30+C32</f>
        <v>215300</v>
      </c>
      <c r="D29" s="128">
        <f>D30+D32</f>
        <v>0</v>
      </c>
      <c r="E29" s="128">
        <f>E30+E32</f>
        <v>215300</v>
      </c>
    </row>
    <row r="30" spans="1:5" ht="70.5" customHeight="1">
      <c r="A30" s="71" t="s">
        <v>99</v>
      </c>
      <c r="B30" s="76" t="s">
        <v>100</v>
      </c>
      <c r="C30" s="128">
        <f>C31</f>
        <v>124500</v>
      </c>
      <c r="D30" s="128">
        <f>D31</f>
        <v>0</v>
      </c>
      <c r="E30" s="128">
        <f>E31</f>
        <v>124500</v>
      </c>
    </row>
    <row r="31" spans="1:5" ht="62.25" customHeight="1">
      <c r="A31" s="71" t="s">
        <v>101</v>
      </c>
      <c r="B31" s="81" t="s">
        <v>296</v>
      </c>
      <c r="C31" s="126">
        <v>124500</v>
      </c>
      <c r="D31" s="126">
        <v>0</v>
      </c>
      <c r="E31" s="126">
        <f>C31+D31</f>
        <v>124500</v>
      </c>
    </row>
    <row r="32" spans="1:5" ht="66">
      <c r="A32" s="71" t="s">
        <v>103</v>
      </c>
      <c r="B32" s="76" t="s">
        <v>297</v>
      </c>
      <c r="C32" s="128">
        <f>C33</f>
        <v>90800</v>
      </c>
      <c r="D32" s="128">
        <f>D33</f>
        <v>0</v>
      </c>
      <c r="E32" s="128">
        <f>E33</f>
        <v>90800</v>
      </c>
    </row>
    <row r="33" spans="1:5" ht="55.5" customHeight="1">
      <c r="A33" s="71" t="s">
        <v>105</v>
      </c>
      <c r="B33" s="73" t="s">
        <v>106</v>
      </c>
      <c r="C33" s="126">
        <v>90800</v>
      </c>
      <c r="D33" s="126">
        <v>0</v>
      </c>
      <c r="E33" s="126">
        <f>C33+D33</f>
        <v>90800</v>
      </c>
    </row>
    <row r="34" spans="1:5" ht="74.25" customHeight="1">
      <c r="A34" s="71" t="s">
        <v>107</v>
      </c>
      <c r="B34" s="77" t="s">
        <v>298</v>
      </c>
      <c r="C34" s="128">
        <f aca="true" t="shared" si="2" ref="C34:E35">C35</f>
        <v>99600</v>
      </c>
      <c r="D34" s="128">
        <f t="shared" si="2"/>
        <v>0</v>
      </c>
      <c r="E34" s="128">
        <f t="shared" si="2"/>
        <v>99600</v>
      </c>
    </row>
    <row r="35" spans="1:5" ht="72" customHeight="1">
      <c r="A35" s="71" t="s">
        <v>109</v>
      </c>
      <c r="B35" s="77" t="s">
        <v>299</v>
      </c>
      <c r="C35" s="128">
        <f t="shared" si="2"/>
        <v>99600</v>
      </c>
      <c r="D35" s="128">
        <f t="shared" si="2"/>
        <v>0</v>
      </c>
      <c r="E35" s="128">
        <f t="shared" si="2"/>
        <v>99600</v>
      </c>
    </row>
    <row r="36" spans="1:5" ht="66.75" customHeight="1">
      <c r="A36" s="71" t="s">
        <v>111</v>
      </c>
      <c r="B36" s="81" t="s">
        <v>112</v>
      </c>
      <c r="C36" s="126">
        <v>99600</v>
      </c>
      <c r="D36" s="126"/>
      <c r="E36" s="126">
        <f>C36+D36</f>
        <v>99600</v>
      </c>
    </row>
    <row r="37" spans="1:5" ht="30" hidden="1">
      <c r="A37" s="74" t="s">
        <v>113</v>
      </c>
      <c r="B37" s="75" t="s">
        <v>114</v>
      </c>
      <c r="C37" s="127">
        <f>C38</f>
        <v>0</v>
      </c>
      <c r="D37" s="127">
        <f>D38</f>
        <v>0</v>
      </c>
      <c r="E37" s="127">
        <f>E38</f>
        <v>0</v>
      </c>
    </row>
    <row r="38" spans="1:5" ht="16.5" hidden="1">
      <c r="A38" s="71" t="s">
        <v>115</v>
      </c>
      <c r="B38" s="76" t="s">
        <v>116</v>
      </c>
      <c r="C38" s="128">
        <f>C39+C41</f>
        <v>0</v>
      </c>
      <c r="D38" s="128">
        <f>D39+D41</f>
        <v>0</v>
      </c>
      <c r="E38" s="128">
        <f>E39+E41</f>
        <v>0</v>
      </c>
    </row>
    <row r="39" spans="1:5" ht="16.5" hidden="1">
      <c r="A39" s="71" t="s">
        <v>117</v>
      </c>
      <c r="B39" s="76" t="s">
        <v>118</v>
      </c>
      <c r="C39" s="128">
        <f>C40</f>
        <v>0</v>
      </c>
      <c r="D39" s="128">
        <f>D40</f>
        <v>0</v>
      </c>
      <c r="E39" s="128">
        <f>E40</f>
        <v>0</v>
      </c>
    </row>
    <row r="40" spans="1:5" ht="30" hidden="1">
      <c r="A40" s="71" t="s">
        <v>119</v>
      </c>
      <c r="B40" s="73" t="s">
        <v>120</v>
      </c>
      <c r="C40" s="126"/>
      <c r="D40" s="126"/>
      <c r="E40" s="126"/>
    </row>
    <row r="41" spans="1:5" ht="18.75" customHeight="1" hidden="1">
      <c r="A41" s="71" t="s">
        <v>121</v>
      </c>
      <c r="B41" s="76" t="s">
        <v>122</v>
      </c>
      <c r="C41" s="128">
        <f>C42</f>
        <v>0</v>
      </c>
      <c r="D41" s="128">
        <f>D42</f>
        <v>0</v>
      </c>
      <c r="E41" s="128">
        <f>E42</f>
        <v>0</v>
      </c>
    </row>
    <row r="42" spans="1:5" s="82" customFormat="1" ht="15" customHeight="1" hidden="1">
      <c r="A42" s="71" t="s">
        <v>123</v>
      </c>
      <c r="B42" s="73" t="s">
        <v>124</v>
      </c>
      <c r="C42" s="126"/>
      <c r="D42" s="126"/>
      <c r="E42" s="126"/>
    </row>
    <row r="43" spans="1:5" s="82" customFormat="1" ht="16.5" hidden="1">
      <c r="A43" s="74" t="s">
        <v>125</v>
      </c>
      <c r="B43" s="75" t="s">
        <v>126</v>
      </c>
      <c r="C43" s="127">
        <f aca="true" t="shared" si="3" ref="C43:E45">C44</f>
        <v>0</v>
      </c>
      <c r="D43" s="127">
        <f t="shared" si="3"/>
        <v>0</v>
      </c>
      <c r="E43" s="127">
        <f t="shared" si="3"/>
        <v>0</v>
      </c>
    </row>
    <row r="44" spans="1:5" s="82" customFormat="1" ht="49.5" hidden="1">
      <c r="A44" s="71" t="s">
        <v>127</v>
      </c>
      <c r="B44" s="76" t="s">
        <v>128</v>
      </c>
      <c r="C44" s="128">
        <f t="shared" si="3"/>
        <v>0</v>
      </c>
      <c r="D44" s="128">
        <f t="shared" si="3"/>
        <v>0</v>
      </c>
      <c r="E44" s="128">
        <f t="shared" si="3"/>
        <v>0</v>
      </c>
    </row>
    <row r="45" spans="1:5" s="82" customFormat="1" ht="33" hidden="1">
      <c r="A45" s="71" t="s">
        <v>129</v>
      </c>
      <c r="B45" s="76" t="s">
        <v>130</v>
      </c>
      <c r="C45" s="128">
        <f t="shared" si="3"/>
        <v>0</v>
      </c>
      <c r="D45" s="128">
        <f t="shared" si="3"/>
        <v>0</v>
      </c>
      <c r="E45" s="128">
        <f t="shared" si="3"/>
        <v>0</v>
      </c>
    </row>
    <row r="46" spans="1:5" s="83" customFormat="1" ht="30" hidden="1">
      <c r="A46" s="71" t="s">
        <v>131</v>
      </c>
      <c r="B46" s="73" t="s">
        <v>38</v>
      </c>
      <c r="C46" s="126"/>
      <c r="D46" s="126"/>
      <c r="E46" s="126"/>
    </row>
    <row r="47" spans="1:5" s="83" customFormat="1" ht="15.75" hidden="1">
      <c r="A47" s="74" t="s">
        <v>132</v>
      </c>
      <c r="B47" s="75" t="s">
        <v>133</v>
      </c>
      <c r="C47" s="127">
        <f aca="true" t="shared" si="4" ref="C47:E48">C48</f>
        <v>0</v>
      </c>
      <c r="D47" s="127">
        <f t="shared" si="4"/>
        <v>0</v>
      </c>
      <c r="E47" s="127">
        <f t="shared" si="4"/>
        <v>0</v>
      </c>
    </row>
    <row r="48" spans="1:5" s="83" customFormat="1" ht="16.5" hidden="1">
      <c r="A48" s="71" t="s">
        <v>134</v>
      </c>
      <c r="B48" s="76" t="s">
        <v>133</v>
      </c>
      <c r="C48" s="128">
        <f t="shared" si="4"/>
        <v>0</v>
      </c>
      <c r="D48" s="128">
        <f t="shared" si="4"/>
        <v>0</v>
      </c>
      <c r="E48" s="128">
        <f t="shared" si="4"/>
        <v>0</v>
      </c>
    </row>
    <row r="49" spans="1:5" s="82" customFormat="1" ht="16.5" hidden="1">
      <c r="A49" s="71" t="s">
        <v>135</v>
      </c>
      <c r="B49" s="84" t="s">
        <v>136</v>
      </c>
      <c r="C49" s="131"/>
      <c r="D49" s="131"/>
      <c r="E49" s="131"/>
    </row>
    <row r="50" spans="1:5" s="82" customFormat="1" ht="16.5">
      <c r="A50" s="22"/>
      <c r="B50" s="85" t="s">
        <v>137</v>
      </c>
      <c r="C50" s="132">
        <f>C8</f>
        <v>1644930</v>
      </c>
      <c r="D50" s="132">
        <f>D8</f>
        <v>0</v>
      </c>
      <c r="E50" s="132">
        <f>E8</f>
        <v>1644930</v>
      </c>
    </row>
    <row r="51" spans="1:5" s="82" customFormat="1" ht="17.25" customHeight="1">
      <c r="A51" s="86" t="s">
        <v>138</v>
      </c>
      <c r="B51" s="87" t="s">
        <v>139</v>
      </c>
      <c r="C51" s="133">
        <f>C52+C79+C81</f>
        <v>5578891.56</v>
      </c>
      <c r="D51" s="133">
        <f>D52+D79+D81</f>
        <v>23607</v>
      </c>
      <c r="E51" s="133">
        <f>E52+E79+E81</f>
        <v>5602498.56</v>
      </c>
    </row>
    <row r="52" spans="1:5" s="82" customFormat="1" ht="38.25" customHeight="1">
      <c r="A52" s="88" t="s">
        <v>140</v>
      </c>
      <c r="B52" s="89" t="s">
        <v>141</v>
      </c>
      <c r="C52" s="134">
        <f>C53+C58+C65+C74</f>
        <v>5578891.56</v>
      </c>
      <c r="D52" s="134">
        <f>D53+D58+D65+D74</f>
        <v>23607</v>
      </c>
      <c r="E52" s="134">
        <f>E53+E58+E65+E74</f>
        <v>5602498.56</v>
      </c>
    </row>
    <row r="53" spans="1:5" s="82" customFormat="1" ht="35.25" customHeight="1">
      <c r="A53" s="88" t="s">
        <v>142</v>
      </c>
      <c r="B53" s="89" t="s">
        <v>143</v>
      </c>
      <c r="C53" s="134">
        <f>C54+C56</f>
        <v>3075704.36</v>
      </c>
      <c r="D53" s="134">
        <f>D54+D56</f>
        <v>0</v>
      </c>
      <c r="E53" s="134">
        <f>E54+E56</f>
        <v>3075704.36</v>
      </c>
    </row>
    <row r="54" spans="1:5" ht="20.25" customHeight="1">
      <c r="A54" s="90" t="s">
        <v>144</v>
      </c>
      <c r="B54" s="91" t="s">
        <v>145</v>
      </c>
      <c r="C54" s="135">
        <f>C55</f>
        <v>40950</v>
      </c>
      <c r="D54" s="135">
        <f>D55</f>
        <v>0</v>
      </c>
      <c r="E54" s="135">
        <f>E55</f>
        <v>40950</v>
      </c>
    </row>
    <row r="55" spans="1:5" ht="21" customHeight="1">
      <c r="A55" s="90" t="s">
        <v>146</v>
      </c>
      <c r="B55" s="92" t="s">
        <v>147</v>
      </c>
      <c r="C55" s="136">
        <v>40950</v>
      </c>
      <c r="D55" s="136"/>
      <c r="E55" s="136">
        <f>C55+D55</f>
        <v>40950</v>
      </c>
    </row>
    <row r="56" spans="1:5" ht="40.5" customHeight="1">
      <c r="A56" s="90" t="s">
        <v>148</v>
      </c>
      <c r="B56" s="93" t="s">
        <v>149</v>
      </c>
      <c r="C56" s="137">
        <f>C57</f>
        <v>3034754.36</v>
      </c>
      <c r="D56" s="137">
        <f>D57</f>
        <v>0</v>
      </c>
      <c r="E56" s="137">
        <f>E57</f>
        <v>3034754.36</v>
      </c>
    </row>
    <row r="57" spans="1:5" s="82" customFormat="1" ht="39" customHeight="1">
      <c r="A57" s="90" t="s">
        <v>150</v>
      </c>
      <c r="B57" s="92" t="s">
        <v>151</v>
      </c>
      <c r="C57" s="136">
        <v>3034754.36</v>
      </c>
      <c r="D57" s="136">
        <v>0</v>
      </c>
      <c r="E57" s="136">
        <f>C57+D57</f>
        <v>3034754.36</v>
      </c>
    </row>
    <row r="58" spans="1:5" s="82" customFormat="1" ht="40.5" customHeight="1">
      <c r="A58" s="88" t="s">
        <v>152</v>
      </c>
      <c r="B58" s="89" t="s">
        <v>153</v>
      </c>
      <c r="C58" s="138">
        <f>C59+C61+C63</f>
        <v>500000</v>
      </c>
      <c r="D58" s="138">
        <f>D59+D61+D63</f>
        <v>0</v>
      </c>
      <c r="E58" s="138">
        <f>E59+E61+E63</f>
        <v>500000</v>
      </c>
    </row>
    <row r="59" spans="1:5" s="82" customFormat="1" ht="78.75" hidden="1">
      <c r="A59" s="90" t="s">
        <v>154</v>
      </c>
      <c r="B59" s="94" t="s">
        <v>300</v>
      </c>
      <c r="C59" s="137">
        <f>C60</f>
        <v>0</v>
      </c>
      <c r="D59" s="137">
        <f>D60</f>
        <v>0</v>
      </c>
      <c r="E59" s="137">
        <f>E60</f>
        <v>0</v>
      </c>
    </row>
    <row r="60" spans="1:5" s="82" customFormat="1" ht="67.5" customHeight="1" hidden="1">
      <c r="A60" s="90" t="s">
        <v>156</v>
      </c>
      <c r="B60" s="95" t="s">
        <v>157</v>
      </c>
      <c r="C60" s="136">
        <v>0</v>
      </c>
      <c r="D60" s="136">
        <v>0</v>
      </c>
      <c r="E60" s="136">
        <v>0</v>
      </c>
    </row>
    <row r="61" spans="1:5" s="82" customFormat="1" ht="72.75" customHeight="1">
      <c r="A61" s="90" t="s">
        <v>158</v>
      </c>
      <c r="B61" s="94" t="s">
        <v>159</v>
      </c>
      <c r="C61" s="137">
        <f>C62</f>
        <v>500000</v>
      </c>
      <c r="D61" s="137">
        <f>D62</f>
        <v>0</v>
      </c>
      <c r="E61" s="137">
        <f>E62</f>
        <v>500000</v>
      </c>
    </row>
    <row r="62" spans="1:5" ht="45" customHeight="1">
      <c r="A62" s="90" t="s">
        <v>160</v>
      </c>
      <c r="B62" s="95" t="s">
        <v>161</v>
      </c>
      <c r="C62" s="136">
        <v>500000</v>
      </c>
      <c r="D62" s="136"/>
      <c r="E62" s="136">
        <f>C62+D62</f>
        <v>500000</v>
      </c>
    </row>
    <row r="63" spans="1:5" ht="15.75" hidden="1">
      <c r="A63" s="90" t="s">
        <v>162</v>
      </c>
      <c r="B63" s="94" t="s">
        <v>163</v>
      </c>
      <c r="C63" s="137">
        <f>C64</f>
        <v>0</v>
      </c>
      <c r="D63" s="137">
        <f>D64</f>
        <v>0</v>
      </c>
      <c r="E63" s="137">
        <f>E64</f>
        <v>0</v>
      </c>
    </row>
    <row r="64" spans="1:5" ht="15.75" hidden="1">
      <c r="A64" s="90" t="s">
        <v>164</v>
      </c>
      <c r="B64" s="95" t="s">
        <v>165</v>
      </c>
      <c r="C64" s="136"/>
      <c r="D64" s="136"/>
      <c r="E64" s="136"/>
    </row>
    <row r="65" spans="1:5" ht="36.75" customHeight="1">
      <c r="A65" s="88" t="s">
        <v>166</v>
      </c>
      <c r="B65" s="89" t="s">
        <v>167</v>
      </c>
      <c r="C65" s="138">
        <f>C66+C68+C70</f>
        <v>338000</v>
      </c>
      <c r="D65" s="138">
        <f>D66+D68+D70</f>
        <v>18607</v>
      </c>
      <c r="E65" s="138">
        <f>E66+E68+E70</f>
        <v>356607</v>
      </c>
    </row>
    <row r="66" spans="1:5" ht="36" customHeight="1">
      <c r="A66" s="96" t="s">
        <v>168</v>
      </c>
      <c r="B66" s="97" t="s">
        <v>169</v>
      </c>
      <c r="C66" s="137">
        <f>C67</f>
        <v>14500</v>
      </c>
      <c r="D66" s="137">
        <f>D67</f>
        <v>0</v>
      </c>
      <c r="E66" s="137">
        <f>E67</f>
        <v>14500</v>
      </c>
    </row>
    <row r="67" spans="1:5" ht="39.75" customHeight="1">
      <c r="A67" s="90" t="s">
        <v>170</v>
      </c>
      <c r="B67" s="98" t="s">
        <v>171</v>
      </c>
      <c r="C67" s="136">
        <v>14500</v>
      </c>
      <c r="D67" s="136"/>
      <c r="E67" s="136">
        <f>C67+D67</f>
        <v>14500</v>
      </c>
    </row>
    <row r="68" spans="1:5" ht="35.25" customHeight="1">
      <c r="A68" s="90" t="s">
        <v>172</v>
      </c>
      <c r="B68" s="97" t="s">
        <v>173</v>
      </c>
      <c r="C68" s="137">
        <f>C69</f>
        <v>323500</v>
      </c>
      <c r="D68" s="137">
        <f>D69</f>
        <v>0</v>
      </c>
      <c r="E68" s="137">
        <f>E69</f>
        <v>323500</v>
      </c>
    </row>
    <row r="69" spans="1:5" ht="35.25" customHeight="1">
      <c r="A69" s="90" t="s">
        <v>174</v>
      </c>
      <c r="B69" s="99" t="s">
        <v>175</v>
      </c>
      <c r="C69" s="136">
        <v>323500</v>
      </c>
      <c r="D69" s="136"/>
      <c r="E69" s="136">
        <f>C69+D69</f>
        <v>323500</v>
      </c>
    </row>
    <row r="70" spans="1:5" ht="71.25" customHeight="1">
      <c r="A70" s="90" t="s">
        <v>429</v>
      </c>
      <c r="B70" s="231" t="s">
        <v>427</v>
      </c>
      <c r="C70" s="137">
        <f>C71+C72+C73</f>
        <v>0</v>
      </c>
      <c r="D70" s="137">
        <f>D71+D72+D73</f>
        <v>18607</v>
      </c>
      <c r="E70" s="137">
        <f>C70+D70</f>
        <v>18607</v>
      </c>
    </row>
    <row r="71" spans="1:5" ht="71.25" customHeight="1">
      <c r="A71" s="230" t="s">
        <v>430</v>
      </c>
      <c r="B71" s="233" t="s">
        <v>427</v>
      </c>
      <c r="C71" s="136">
        <v>0</v>
      </c>
      <c r="D71" s="136">
        <v>6069</v>
      </c>
      <c r="E71" s="136">
        <f>C71+D71</f>
        <v>6069</v>
      </c>
    </row>
    <row r="72" spans="1:5" ht="87" customHeight="1">
      <c r="A72" s="230" t="s">
        <v>430</v>
      </c>
      <c r="B72" s="234" t="s">
        <v>431</v>
      </c>
      <c r="C72" s="136">
        <v>0</v>
      </c>
      <c r="D72" s="136">
        <v>6469</v>
      </c>
      <c r="E72" s="136">
        <f>C72+D72</f>
        <v>6469</v>
      </c>
    </row>
    <row r="73" spans="1:5" ht="87.75" customHeight="1">
      <c r="A73" s="230" t="s">
        <v>430</v>
      </c>
      <c r="B73" s="232" t="s">
        <v>428</v>
      </c>
      <c r="C73" s="136">
        <v>0</v>
      </c>
      <c r="D73" s="136">
        <v>6069</v>
      </c>
      <c r="E73" s="136">
        <f>C73+D73</f>
        <v>6069</v>
      </c>
    </row>
    <row r="74" spans="1:5" ht="22.5" customHeight="1">
      <c r="A74" s="88" t="s">
        <v>176</v>
      </c>
      <c r="B74" s="100" t="s">
        <v>24</v>
      </c>
      <c r="C74" s="138">
        <f>C75+C77</f>
        <v>1665187.2</v>
      </c>
      <c r="D74" s="138">
        <f>D75+D77</f>
        <v>5000</v>
      </c>
      <c r="E74" s="138">
        <f>E75+E77</f>
        <v>1670187.2</v>
      </c>
    </row>
    <row r="75" spans="1:5" ht="70.5" customHeight="1">
      <c r="A75" s="96" t="s">
        <v>177</v>
      </c>
      <c r="B75" s="101" t="s">
        <v>178</v>
      </c>
      <c r="C75" s="137">
        <f>C76</f>
        <v>1641600</v>
      </c>
      <c r="D75" s="137">
        <f>D76</f>
        <v>0</v>
      </c>
      <c r="E75" s="137">
        <f>E76</f>
        <v>1641600</v>
      </c>
    </row>
    <row r="76" spans="1:5" ht="51.75" customHeight="1">
      <c r="A76" s="90" t="s">
        <v>179</v>
      </c>
      <c r="B76" s="102" t="s">
        <v>180</v>
      </c>
      <c r="C76" s="136">
        <v>1641600</v>
      </c>
      <c r="D76" s="136"/>
      <c r="E76" s="136">
        <f>C76+D76</f>
        <v>1641600</v>
      </c>
    </row>
    <row r="77" spans="1:5" ht="20.25" customHeight="1">
      <c r="A77" s="90" t="s">
        <v>396</v>
      </c>
      <c r="B77" s="101" t="s">
        <v>397</v>
      </c>
      <c r="C77" s="137">
        <f>C78</f>
        <v>23587.2</v>
      </c>
      <c r="D77" s="137">
        <f>D78</f>
        <v>5000</v>
      </c>
      <c r="E77" s="137">
        <f>E78</f>
        <v>28587.2</v>
      </c>
    </row>
    <row r="78" spans="1:5" ht="18" customHeight="1">
      <c r="A78" s="90" t="s">
        <v>398</v>
      </c>
      <c r="B78" s="102" t="s">
        <v>401</v>
      </c>
      <c r="C78" s="136">
        <v>23587.2</v>
      </c>
      <c r="D78" s="136">
        <v>5000</v>
      </c>
      <c r="E78" s="136">
        <f>C78+D78</f>
        <v>28587.2</v>
      </c>
    </row>
    <row r="79" spans="1:5" ht="16.5" hidden="1">
      <c r="A79" s="88" t="s">
        <v>181</v>
      </c>
      <c r="B79" s="100" t="s">
        <v>182</v>
      </c>
      <c r="C79" s="127">
        <f>C80</f>
        <v>0</v>
      </c>
      <c r="D79" s="127">
        <f>D80</f>
        <v>0</v>
      </c>
      <c r="E79" s="127">
        <f>E80</f>
        <v>0</v>
      </c>
    </row>
    <row r="80" spans="1:5" ht="15.75" hidden="1">
      <c r="A80" s="90" t="s">
        <v>183</v>
      </c>
      <c r="B80" s="101" t="s">
        <v>184</v>
      </c>
      <c r="C80" s="126">
        <v>0</v>
      </c>
      <c r="D80" s="126">
        <v>0</v>
      </c>
      <c r="E80" s="126">
        <v>0</v>
      </c>
    </row>
    <row r="81" spans="1:5" ht="33" hidden="1">
      <c r="A81" s="88" t="s">
        <v>185</v>
      </c>
      <c r="B81" s="100" t="s">
        <v>186</v>
      </c>
      <c r="C81" s="127">
        <f>C82</f>
        <v>0</v>
      </c>
      <c r="D81" s="127">
        <f>D82</f>
        <v>0</v>
      </c>
      <c r="E81" s="127">
        <f>E82</f>
        <v>0</v>
      </c>
    </row>
    <row r="82" spans="1:5" ht="51" customHeight="1" hidden="1">
      <c r="A82" s="90" t="s">
        <v>187</v>
      </c>
      <c r="B82" s="101" t="s">
        <v>188</v>
      </c>
      <c r="C82" s="126">
        <v>0</v>
      </c>
      <c r="D82" s="126">
        <v>0</v>
      </c>
      <c r="E82" s="126">
        <v>0</v>
      </c>
    </row>
    <row r="83" spans="1:5" ht="15" customHeight="1">
      <c r="A83" s="103"/>
      <c r="B83" s="104" t="s">
        <v>189</v>
      </c>
      <c r="C83" s="138">
        <f>C51+C8</f>
        <v>7223821.56</v>
      </c>
      <c r="D83" s="138">
        <f>D51+D8</f>
        <v>23607</v>
      </c>
      <c r="E83" s="138">
        <f>E51+E8</f>
        <v>7247428.56</v>
      </c>
    </row>
    <row r="84" spans="1:3" ht="15.75">
      <c r="A84" s="105"/>
      <c r="B84" s="106"/>
      <c r="C84" s="107"/>
    </row>
    <row r="85" spans="1:3" ht="15.75">
      <c r="A85" s="105"/>
      <c r="B85" s="106"/>
      <c r="C85" s="107"/>
    </row>
    <row r="86" spans="1:3" ht="15.75">
      <c r="A86" s="105"/>
      <c r="B86" s="106"/>
      <c r="C86" s="107"/>
    </row>
    <row r="87" spans="1:3" ht="15.75">
      <c r="A87" s="105"/>
      <c r="B87" s="106"/>
      <c r="C87" s="107"/>
    </row>
    <row r="88" spans="1:3" ht="15.75">
      <c r="A88" s="105"/>
      <c r="B88" s="106"/>
      <c r="C88" s="107"/>
    </row>
    <row r="89" spans="1:3" ht="15.75">
      <c r="A89" s="105"/>
      <c r="B89" s="106"/>
      <c r="C89" s="107"/>
    </row>
    <row r="90" spans="1:3" ht="15.75">
      <c r="A90" s="105"/>
      <c r="B90" s="106"/>
      <c r="C90" s="107"/>
    </row>
    <row r="91" spans="1:3" ht="15.75">
      <c r="A91" s="105"/>
      <c r="B91" s="106"/>
      <c r="C91" s="107"/>
    </row>
    <row r="92" spans="1:3" ht="15.75">
      <c r="A92" s="105"/>
      <c r="B92" s="106"/>
      <c r="C92" s="107"/>
    </row>
    <row r="93" spans="1:3" ht="15.75">
      <c r="A93" s="105"/>
      <c r="B93" s="106"/>
      <c r="C93" s="107"/>
    </row>
    <row r="94" spans="1:3" ht="15.75">
      <c r="A94" s="105"/>
      <c r="B94" s="106"/>
      <c r="C94" s="107"/>
    </row>
    <row r="95" spans="1:3" ht="15.75">
      <c r="A95" s="105"/>
      <c r="B95" s="106"/>
      <c r="C95" s="107"/>
    </row>
    <row r="96" spans="1:3" ht="15.75">
      <c r="A96" s="105"/>
      <c r="B96" s="106"/>
      <c r="C96" s="107"/>
    </row>
    <row r="97" spans="1:3" ht="15.75">
      <c r="A97" s="105"/>
      <c r="B97" s="106"/>
      <c r="C97" s="107"/>
    </row>
    <row r="98" spans="1:3" ht="15.75">
      <c r="A98" s="105"/>
      <c r="B98" s="106"/>
      <c r="C98" s="107"/>
    </row>
    <row r="99" spans="1:3" ht="15.75">
      <c r="A99" s="105"/>
      <c r="B99" s="106"/>
      <c r="C99" s="107"/>
    </row>
    <row r="100" spans="1:3" ht="15.75">
      <c r="A100" s="105"/>
      <c r="B100" s="106"/>
      <c r="C100" s="107"/>
    </row>
    <row r="101" spans="1:3" ht="15.75">
      <c r="A101" s="105"/>
      <c r="B101" s="106"/>
      <c r="C101" s="107"/>
    </row>
    <row r="102" spans="1:3" ht="15.75">
      <c r="A102" s="105"/>
      <c r="B102" s="106"/>
      <c r="C102" s="107"/>
    </row>
    <row r="103" spans="1:3" ht="15.75">
      <c r="A103" s="105"/>
      <c r="B103" s="106"/>
      <c r="C103" s="107"/>
    </row>
    <row r="104" spans="1:3" ht="15.75">
      <c r="A104" s="105"/>
      <c r="B104" s="106"/>
      <c r="C104" s="107"/>
    </row>
    <row r="105" spans="1:3" ht="15.75">
      <c r="A105" s="105"/>
      <c r="B105" s="106"/>
      <c r="C105" s="107"/>
    </row>
    <row r="106" spans="1:3" ht="15.75">
      <c r="A106" s="105"/>
      <c r="B106" s="106"/>
      <c r="C106" s="107"/>
    </row>
    <row r="107" spans="1:3" ht="15.75">
      <c r="A107" s="105"/>
      <c r="B107" s="106"/>
      <c r="C107" s="107"/>
    </row>
    <row r="108" spans="1:3" ht="15.75">
      <c r="A108" s="105"/>
      <c r="B108" s="106"/>
      <c r="C108" s="107"/>
    </row>
    <row r="109" spans="1:3" ht="15.75">
      <c r="A109" s="105"/>
      <c r="B109" s="106"/>
      <c r="C109" s="107"/>
    </row>
    <row r="110" spans="1:3" ht="15.75">
      <c r="A110" s="105"/>
      <c r="B110" s="106"/>
      <c r="C110" s="107"/>
    </row>
    <row r="111" spans="1:3" ht="15.75">
      <c r="A111" s="105"/>
      <c r="B111" s="106"/>
      <c r="C111" s="107"/>
    </row>
    <row r="112" spans="1:3" ht="15.75">
      <c r="A112" s="105"/>
      <c r="B112" s="106"/>
      <c r="C112" s="107"/>
    </row>
    <row r="113" spans="1:3" ht="15.75">
      <c r="A113" s="105"/>
      <c r="B113" s="106"/>
      <c r="C113" s="107"/>
    </row>
    <row r="114" spans="1:3" ht="15.75">
      <c r="A114" s="105"/>
      <c r="B114" s="106"/>
      <c r="C114" s="107"/>
    </row>
    <row r="115" spans="1:3" ht="15.75">
      <c r="A115" s="105"/>
      <c r="B115" s="106"/>
      <c r="C115" s="107"/>
    </row>
    <row r="116" spans="1:3" ht="15.75">
      <c r="A116" s="105"/>
      <c r="B116" s="106"/>
      <c r="C116" s="107"/>
    </row>
    <row r="117" spans="1:3" ht="15.75">
      <c r="A117" s="105"/>
      <c r="B117" s="106"/>
      <c r="C117" s="107"/>
    </row>
    <row r="118" spans="1:3" ht="15.75">
      <c r="A118" s="105"/>
      <c r="B118" s="106"/>
      <c r="C118" s="107"/>
    </row>
    <row r="119" spans="1:3" ht="15.75">
      <c r="A119" s="105"/>
      <c r="B119" s="106"/>
      <c r="C119" s="107"/>
    </row>
    <row r="120" spans="1:3" ht="15.75">
      <c r="A120" s="105"/>
      <c r="B120" s="106"/>
      <c r="C120" s="107"/>
    </row>
    <row r="121" spans="1:3" ht="15.75">
      <c r="A121" s="105"/>
      <c r="B121" s="106"/>
      <c r="C121" s="107"/>
    </row>
    <row r="122" spans="1:3" ht="15.75">
      <c r="A122" s="105"/>
      <c r="B122" s="106"/>
      <c r="C122" s="107"/>
    </row>
    <row r="123" spans="1:3" ht="15.75">
      <c r="A123" s="105"/>
      <c r="B123" s="106"/>
      <c r="C123" s="107"/>
    </row>
    <row r="124" spans="1:3" ht="15.75">
      <c r="A124" s="105"/>
      <c r="B124" s="106"/>
      <c r="C124" s="107"/>
    </row>
    <row r="125" spans="1:3" ht="15.75">
      <c r="A125" s="105"/>
      <c r="B125" s="106"/>
      <c r="C125" s="107"/>
    </row>
    <row r="126" spans="1:3" ht="15.75">
      <c r="A126" s="105"/>
      <c r="B126" s="106"/>
      <c r="C126" s="107"/>
    </row>
    <row r="127" spans="1:3" ht="15.75">
      <c r="A127" s="105"/>
      <c r="B127" s="106"/>
      <c r="C127" s="107"/>
    </row>
    <row r="128" spans="1:3" ht="15.75">
      <c r="A128" s="105"/>
      <c r="B128" s="106"/>
      <c r="C128" s="107"/>
    </row>
    <row r="129" spans="1:3" ht="15.75">
      <c r="A129" s="105"/>
      <c r="B129" s="106"/>
      <c r="C129" s="107"/>
    </row>
    <row r="130" spans="1:3" ht="15.75">
      <c r="A130" s="105"/>
      <c r="B130" s="106"/>
      <c r="C130" s="107"/>
    </row>
    <row r="131" spans="1:3" ht="15.75">
      <c r="A131" s="105"/>
      <c r="B131" s="106"/>
      <c r="C131" s="107"/>
    </row>
    <row r="132" spans="1:3" ht="15.75">
      <c r="A132" s="105"/>
      <c r="B132" s="106"/>
      <c r="C132" s="107"/>
    </row>
    <row r="133" spans="1:3" ht="15.75">
      <c r="A133" s="105"/>
      <c r="B133" s="106"/>
      <c r="C133" s="107"/>
    </row>
    <row r="134" spans="1:3" ht="15.75">
      <c r="A134" s="105"/>
      <c r="B134" s="106"/>
      <c r="C134" s="107"/>
    </row>
    <row r="135" spans="1:3" ht="15.75">
      <c r="A135" s="105"/>
      <c r="B135" s="106"/>
      <c r="C135" s="107"/>
    </row>
    <row r="136" spans="1:3" ht="15.75">
      <c r="A136" s="105"/>
      <c r="B136" s="106"/>
      <c r="C136" s="107"/>
    </row>
    <row r="137" spans="1:3" ht="15.75">
      <c r="A137" s="105"/>
      <c r="B137" s="106"/>
      <c r="C137" s="107"/>
    </row>
    <row r="138" spans="1:3" ht="15.75">
      <c r="A138" s="105"/>
      <c r="B138" s="106"/>
      <c r="C138" s="107"/>
    </row>
    <row r="139" spans="1:3" ht="15.75">
      <c r="A139" s="105"/>
      <c r="B139" s="106"/>
      <c r="C139" s="107"/>
    </row>
    <row r="140" spans="1:3" ht="15.75">
      <c r="A140" s="105"/>
      <c r="B140" s="106"/>
      <c r="C140" s="107"/>
    </row>
    <row r="141" spans="1:3" ht="15.75">
      <c r="A141" s="105"/>
      <c r="B141" s="106"/>
      <c r="C141" s="107"/>
    </row>
    <row r="142" spans="1:3" ht="15.75">
      <c r="A142" s="105"/>
      <c r="B142" s="106"/>
      <c r="C142" s="107"/>
    </row>
    <row r="143" spans="1:3" ht="15.75">
      <c r="A143" s="105"/>
      <c r="B143" s="106"/>
      <c r="C143" s="107"/>
    </row>
    <row r="144" spans="1:3" ht="15.75">
      <c r="A144" s="105"/>
      <c r="B144" s="106"/>
      <c r="C144" s="107"/>
    </row>
    <row r="145" spans="1:3" ht="15.75">
      <c r="A145" s="105"/>
      <c r="B145" s="106"/>
      <c r="C145" s="107"/>
    </row>
    <row r="146" spans="1:3" ht="15.75">
      <c r="A146" s="105"/>
      <c r="B146" s="106"/>
      <c r="C146" s="107"/>
    </row>
    <row r="147" spans="1:3" ht="15.75">
      <c r="A147" s="105"/>
      <c r="B147" s="106"/>
      <c r="C147" s="107"/>
    </row>
    <row r="148" spans="1:3" ht="15.75">
      <c r="A148" s="105"/>
      <c r="B148" s="106"/>
      <c r="C148" s="107"/>
    </row>
    <row r="149" spans="1:3" ht="15.75">
      <c r="A149" s="105"/>
      <c r="B149" s="106"/>
      <c r="C149" s="107"/>
    </row>
    <row r="150" spans="1:3" ht="15.75">
      <c r="A150" s="105"/>
      <c r="B150" s="106"/>
      <c r="C150" s="107"/>
    </row>
    <row r="151" spans="1:3" ht="15.75">
      <c r="A151" s="105"/>
      <c r="B151" s="106"/>
      <c r="C151" s="107"/>
    </row>
    <row r="152" spans="1:3" ht="15.75">
      <c r="A152" s="105"/>
      <c r="B152" s="106"/>
      <c r="C152" s="107"/>
    </row>
    <row r="153" spans="1:3" ht="15.75">
      <c r="A153" s="105"/>
      <c r="B153" s="106"/>
      <c r="C153" s="107"/>
    </row>
    <row r="154" spans="1:3" ht="15.75">
      <c r="A154" s="105"/>
      <c r="B154" s="106"/>
      <c r="C154" s="107"/>
    </row>
    <row r="155" spans="1:3" ht="15.75">
      <c r="A155" s="105"/>
      <c r="B155" s="106"/>
      <c r="C155" s="107"/>
    </row>
    <row r="156" spans="1:3" ht="15.75">
      <c r="A156" s="105"/>
      <c r="B156" s="106"/>
      <c r="C156" s="107"/>
    </row>
    <row r="157" spans="1:3" ht="15.75">
      <c r="A157" s="105"/>
      <c r="B157" s="106"/>
      <c r="C157" s="107"/>
    </row>
    <row r="158" spans="1:3" ht="15.75">
      <c r="A158" s="105"/>
      <c r="B158" s="106"/>
      <c r="C158" s="107"/>
    </row>
    <row r="159" spans="1:3" ht="15.75">
      <c r="A159" s="105"/>
      <c r="B159" s="106"/>
      <c r="C159" s="107"/>
    </row>
    <row r="160" spans="1:3" ht="15.75">
      <c r="A160" s="105"/>
      <c r="B160" s="106"/>
      <c r="C160" s="107"/>
    </row>
    <row r="161" spans="1:3" ht="15.75">
      <c r="A161" s="105"/>
      <c r="B161" s="106"/>
      <c r="C161" s="107"/>
    </row>
    <row r="162" spans="1:3" ht="15.75">
      <c r="A162" s="105"/>
      <c r="B162" s="106"/>
      <c r="C162" s="107"/>
    </row>
    <row r="163" spans="1:3" ht="15.75">
      <c r="A163" s="105"/>
      <c r="B163" s="106"/>
      <c r="C163" s="107"/>
    </row>
    <row r="164" spans="1:3" ht="15.75">
      <c r="A164" s="105"/>
      <c r="B164" s="106"/>
      <c r="C164" s="107"/>
    </row>
    <row r="165" spans="1:3" ht="15.75">
      <c r="A165" s="105"/>
      <c r="B165" s="106"/>
      <c r="C165" s="107"/>
    </row>
    <row r="166" spans="1:3" ht="15.75">
      <c r="A166" s="105"/>
      <c r="B166" s="106"/>
      <c r="C166" s="107"/>
    </row>
    <row r="167" spans="1:3" ht="15.75">
      <c r="A167" s="105"/>
      <c r="B167" s="106"/>
      <c r="C167" s="107"/>
    </row>
    <row r="168" spans="1:3" ht="15.75">
      <c r="A168" s="105"/>
      <c r="B168" s="106"/>
      <c r="C168" s="107"/>
    </row>
    <row r="169" spans="1:3" ht="15.75">
      <c r="A169" s="105"/>
      <c r="B169" s="106"/>
      <c r="C169" s="107"/>
    </row>
    <row r="170" spans="1:3" ht="15.75">
      <c r="A170" s="105"/>
      <c r="B170" s="106"/>
      <c r="C170" s="107"/>
    </row>
    <row r="171" spans="1:3" ht="15.75">
      <c r="A171" s="105"/>
      <c r="B171" s="106"/>
      <c r="C171" s="107"/>
    </row>
    <row r="172" spans="1:3" ht="15.75">
      <c r="A172" s="105"/>
      <c r="B172" s="106"/>
      <c r="C172" s="107"/>
    </row>
    <row r="173" spans="1:3" ht="15.75">
      <c r="A173" s="105"/>
      <c r="B173" s="106"/>
      <c r="C173" s="107"/>
    </row>
    <row r="174" spans="1:3" ht="15.75">
      <c r="A174" s="105"/>
      <c r="B174" s="106"/>
      <c r="C174" s="107"/>
    </row>
    <row r="175" spans="1:3" ht="15.75">
      <c r="A175" s="105"/>
      <c r="B175" s="106"/>
      <c r="C175" s="107"/>
    </row>
    <row r="176" spans="1:3" ht="15.75">
      <c r="A176" s="105"/>
      <c r="B176" s="106"/>
      <c r="C176" s="107"/>
    </row>
    <row r="177" spans="1:3" ht="15.75">
      <c r="A177" s="105"/>
      <c r="B177" s="106"/>
      <c r="C177" s="107"/>
    </row>
    <row r="178" spans="1:3" ht="15.75">
      <c r="A178" s="105"/>
      <c r="B178" s="106"/>
      <c r="C178" s="107"/>
    </row>
    <row r="179" spans="1:3" ht="15.75">
      <c r="A179" s="105"/>
      <c r="B179" s="106"/>
      <c r="C179" s="107"/>
    </row>
    <row r="180" spans="1:3" ht="15.75">
      <c r="A180" s="105"/>
      <c r="B180" s="106"/>
      <c r="C180" s="107"/>
    </row>
    <row r="181" spans="1:3" ht="15.75">
      <c r="A181" s="105"/>
      <c r="B181" s="106"/>
      <c r="C181" s="107"/>
    </row>
    <row r="182" spans="1:3" ht="15.75">
      <c r="A182" s="105"/>
      <c r="B182" s="106"/>
      <c r="C182" s="107"/>
    </row>
    <row r="183" spans="1:3" ht="15.75">
      <c r="A183" s="105"/>
      <c r="B183" s="106"/>
      <c r="C183" s="107"/>
    </row>
    <row r="184" spans="1:3" ht="15.75">
      <c r="A184" s="105"/>
      <c r="B184" s="106"/>
      <c r="C184" s="107"/>
    </row>
    <row r="185" spans="1:3" ht="15.75">
      <c r="A185" s="105"/>
      <c r="B185" s="106"/>
      <c r="C185" s="107"/>
    </row>
    <row r="186" spans="1:3" ht="15.75">
      <c r="A186" s="105"/>
      <c r="B186" s="106"/>
      <c r="C186" s="107"/>
    </row>
    <row r="187" spans="1:3" ht="15.75">
      <c r="A187" s="105"/>
      <c r="B187" s="106"/>
      <c r="C187" s="107"/>
    </row>
    <row r="188" spans="1:3" ht="15.75">
      <c r="A188" s="105"/>
      <c r="B188" s="106"/>
      <c r="C188" s="107"/>
    </row>
    <row r="189" spans="1:3" ht="15.75">
      <c r="A189" s="105"/>
      <c r="B189" s="106"/>
      <c r="C189" s="107"/>
    </row>
    <row r="190" spans="1:3" ht="15.75">
      <c r="A190" s="105"/>
      <c r="B190" s="106"/>
      <c r="C190" s="107"/>
    </row>
    <row r="191" spans="1:3" ht="15.75">
      <c r="A191" s="105"/>
      <c r="B191" s="106"/>
      <c r="C191" s="107"/>
    </row>
    <row r="192" spans="1:3" ht="15.75">
      <c r="A192" s="105"/>
      <c r="B192" s="106"/>
      <c r="C192" s="107"/>
    </row>
    <row r="193" spans="1:3" ht="15.75">
      <c r="A193" s="105"/>
      <c r="B193" s="106"/>
      <c r="C193" s="107"/>
    </row>
    <row r="194" spans="1:3" ht="15.75">
      <c r="A194" s="105"/>
      <c r="B194" s="106"/>
      <c r="C194" s="107"/>
    </row>
    <row r="195" spans="1:3" ht="15.75">
      <c r="A195" s="105"/>
      <c r="B195" s="106"/>
      <c r="C195" s="107"/>
    </row>
    <row r="196" spans="1:3" ht="15.75">
      <c r="A196" s="105"/>
      <c r="B196" s="106"/>
      <c r="C196" s="107"/>
    </row>
    <row r="197" spans="1:3" ht="15.75">
      <c r="A197" s="105"/>
      <c r="B197" s="106"/>
      <c r="C197" s="107"/>
    </row>
    <row r="198" spans="1:3" ht="15.75">
      <c r="A198" s="105"/>
      <c r="B198" s="106"/>
      <c r="C198" s="107"/>
    </row>
    <row r="199" spans="1:3" ht="15.75">
      <c r="A199" s="105"/>
      <c r="B199" s="106"/>
      <c r="C199" s="107"/>
    </row>
    <row r="200" spans="1:3" ht="15.75">
      <c r="A200" s="105"/>
      <c r="B200" s="106"/>
      <c r="C200" s="107"/>
    </row>
    <row r="201" spans="1:3" ht="15.75">
      <c r="A201" s="105"/>
      <c r="B201" s="106"/>
      <c r="C201" s="107"/>
    </row>
    <row r="202" spans="1:3" ht="15.75">
      <c r="A202" s="105"/>
      <c r="B202" s="106"/>
      <c r="C202" s="107"/>
    </row>
    <row r="203" spans="1:3" ht="15.75">
      <c r="A203" s="105"/>
      <c r="B203" s="106"/>
      <c r="C203" s="107"/>
    </row>
    <row r="204" spans="1:3" ht="15.75">
      <c r="A204" s="105"/>
      <c r="B204" s="106"/>
      <c r="C204" s="107"/>
    </row>
    <row r="205" spans="1:3" ht="15.75">
      <c r="A205" s="105"/>
      <c r="B205" s="106"/>
      <c r="C205" s="107"/>
    </row>
    <row r="206" spans="1:3" ht="15.75">
      <c r="A206" s="105"/>
      <c r="B206" s="106"/>
      <c r="C206" s="107"/>
    </row>
    <row r="207" spans="1:3" ht="15.75">
      <c r="A207" s="105"/>
      <c r="B207" s="106"/>
      <c r="C207" s="107"/>
    </row>
    <row r="208" spans="1:3" ht="15.75">
      <c r="A208" s="105"/>
      <c r="B208" s="106"/>
      <c r="C208" s="107"/>
    </row>
    <row r="209" spans="1:3" ht="15.75">
      <c r="A209" s="105"/>
      <c r="B209" s="106"/>
      <c r="C209" s="107"/>
    </row>
    <row r="210" spans="1:3" ht="15.75">
      <c r="A210" s="105"/>
      <c r="B210" s="106"/>
      <c r="C210" s="107"/>
    </row>
    <row r="211" spans="1:3" ht="15.75">
      <c r="A211" s="105"/>
      <c r="B211" s="106"/>
      <c r="C211" s="107"/>
    </row>
    <row r="212" spans="1:3" ht="15.75">
      <c r="A212" s="105"/>
      <c r="B212" s="106"/>
      <c r="C212" s="107"/>
    </row>
    <row r="213" spans="1:3" ht="15.75">
      <c r="A213" s="105"/>
      <c r="B213" s="106"/>
      <c r="C213" s="107"/>
    </row>
    <row r="214" spans="1:3" ht="15.75">
      <c r="A214" s="105"/>
      <c r="B214" s="106"/>
      <c r="C214" s="107"/>
    </row>
    <row r="215" spans="1:3" ht="15.75">
      <c r="A215" s="105"/>
      <c r="B215" s="106"/>
      <c r="C215" s="107"/>
    </row>
    <row r="216" spans="1:3" ht="15.75">
      <c r="A216" s="105"/>
      <c r="B216" s="106"/>
      <c r="C216" s="107"/>
    </row>
    <row r="217" spans="1:3" ht="15.75">
      <c r="A217" s="105"/>
      <c r="B217" s="106"/>
      <c r="C217" s="107"/>
    </row>
    <row r="218" spans="1:3" ht="15.75">
      <c r="A218" s="105"/>
      <c r="B218" s="106"/>
      <c r="C218" s="107"/>
    </row>
    <row r="219" spans="1:3" ht="15.75">
      <c r="A219" s="105"/>
      <c r="B219" s="106"/>
      <c r="C219" s="107"/>
    </row>
    <row r="220" spans="1:3" ht="15.75">
      <c r="A220" s="105"/>
      <c r="B220" s="106"/>
      <c r="C220" s="107"/>
    </row>
    <row r="221" spans="1:3" ht="15.75">
      <c r="A221" s="105"/>
      <c r="B221" s="106"/>
      <c r="C221" s="107"/>
    </row>
    <row r="222" spans="1:3" ht="15.75">
      <c r="A222" s="105"/>
      <c r="B222" s="106"/>
      <c r="C222" s="107"/>
    </row>
    <row r="223" spans="1:3" ht="15.75">
      <c r="A223" s="105"/>
      <c r="B223" s="106"/>
      <c r="C223" s="107"/>
    </row>
    <row r="224" spans="1:3" ht="15.75">
      <c r="A224" s="105"/>
      <c r="B224" s="106"/>
      <c r="C224" s="107"/>
    </row>
    <row r="225" spans="1:3" ht="15.75">
      <c r="A225" s="105"/>
      <c r="B225" s="106"/>
      <c r="C225" s="107"/>
    </row>
    <row r="226" spans="1:3" ht="15.75">
      <c r="A226" s="105"/>
      <c r="B226" s="106"/>
      <c r="C226" s="107"/>
    </row>
    <row r="227" spans="1:3" ht="15.75">
      <c r="A227" s="105"/>
      <c r="B227" s="106"/>
      <c r="C227" s="107"/>
    </row>
    <row r="228" spans="1:3" ht="15.75">
      <c r="A228" s="105"/>
      <c r="B228" s="106"/>
      <c r="C228" s="107"/>
    </row>
    <row r="229" spans="1:3" ht="15.75">
      <c r="A229" s="105"/>
      <c r="B229" s="106"/>
      <c r="C229" s="107"/>
    </row>
    <row r="230" spans="1:3" ht="15.75">
      <c r="A230" s="105"/>
      <c r="B230" s="106"/>
      <c r="C230" s="107"/>
    </row>
    <row r="231" spans="1:3" ht="15.75">
      <c r="A231" s="105"/>
      <c r="B231" s="106"/>
      <c r="C231" s="107"/>
    </row>
    <row r="232" spans="1:3" ht="15.75">
      <c r="A232" s="105"/>
      <c r="B232" s="106"/>
      <c r="C232" s="107"/>
    </row>
    <row r="233" spans="1:3" ht="15.75">
      <c r="A233" s="105"/>
      <c r="B233" s="106"/>
      <c r="C233" s="107"/>
    </row>
    <row r="234" spans="1:3" ht="15.75">
      <c r="A234" s="105"/>
      <c r="B234" s="106"/>
      <c r="C234" s="107"/>
    </row>
    <row r="235" spans="1:3" ht="15.75">
      <c r="A235" s="105"/>
      <c r="B235" s="106"/>
      <c r="C235" s="107"/>
    </row>
    <row r="236" spans="1:3" ht="15.75">
      <c r="A236" s="105"/>
      <c r="B236" s="106"/>
      <c r="C236" s="107"/>
    </row>
    <row r="237" spans="1:3" ht="15.75">
      <c r="A237" s="105"/>
      <c r="B237" s="106"/>
      <c r="C237" s="107"/>
    </row>
    <row r="238" spans="1:3" ht="15.75">
      <c r="A238" s="105"/>
      <c r="B238" s="106"/>
      <c r="C238" s="107"/>
    </row>
    <row r="239" spans="1:3" ht="15.75">
      <c r="A239" s="105"/>
      <c r="B239" s="106"/>
      <c r="C239" s="107"/>
    </row>
    <row r="240" spans="1:3" ht="15.75">
      <c r="A240" s="105"/>
      <c r="B240" s="106"/>
      <c r="C240" s="107"/>
    </row>
    <row r="241" spans="1:3" ht="15.75">
      <c r="A241" s="105"/>
      <c r="B241" s="106"/>
      <c r="C241" s="107"/>
    </row>
    <row r="242" spans="1:3" ht="15.75">
      <c r="A242" s="105"/>
      <c r="B242" s="106"/>
      <c r="C242" s="107"/>
    </row>
    <row r="243" spans="1:3" ht="15.75">
      <c r="A243" s="105"/>
      <c r="B243" s="106"/>
      <c r="C243" s="107"/>
    </row>
    <row r="244" spans="1:3" ht="15.75">
      <c r="A244" s="105"/>
      <c r="B244" s="106"/>
      <c r="C244" s="107"/>
    </row>
    <row r="245" spans="1:3" ht="15.75">
      <c r="A245" s="105"/>
      <c r="B245" s="106"/>
      <c r="C245" s="107"/>
    </row>
    <row r="246" spans="1:3" ht="15.75">
      <c r="A246" s="105"/>
      <c r="B246" s="106"/>
      <c r="C246" s="107"/>
    </row>
    <row r="247" spans="1:3" ht="15.75">
      <c r="A247" s="105"/>
      <c r="B247" s="106"/>
      <c r="C247" s="107"/>
    </row>
    <row r="248" spans="1:3" ht="15.75">
      <c r="A248" s="105"/>
      <c r="B248" s="106"/>
      <c r="C248" s="107"/>
    </row>
    <row r="249" spans="1:3" ht="15.75">
      <c r="A249" s="105"/>
      <c r="B249" s="106"/>
      <c r="C249" s="107"/>
    </row>
    <row r="250" spans="1:3" ht="15.75">
      <c r="A250" s="105"/>
      <c r="B250" s="106"/>
      <c r="C250" s="107"/>
    </row>
    <row r="251" spans="1:3" ht="15.75">
      <c r="A251" s="105"/>
      <c r="B251" s="106"/>
      <c r="C251" s="107"/>
    </row>
    <row r="252" spans="1:3" ht="15.75">
      <c r="A252" s="105"/>
      <c r="B252" s="106"/>
      <c r="C252" s="107"/>
    </row>
    <row r="253" spans="1:3" ht="15.75">
      <c r="A253" s="105"/>
      <c r="B253" s="106"/>
      <c r="C253" s="107"/>
    </row>
    <row r="254" spans="1:3" ht="15.75">
      <c r="A254" s="105"/>
      <c r="B254" s="106"/>
      <c r="C254" s="107"/>
    </row>
    <row r="255" spans="1:3" ht="15.75">
      <c r="A255" s="105"/>
      <c r="B255" s="106"/>
      <c r="C255" s="107"/>
    </row>
    <row r="256" spans="1:3" ht="15.75">
      <c r="A256" s="105"/>
      <c r="B256" s="106"/>
      <c r="C256" s="107"/>
    </row>
    <row r="257" spans="1:3" ht="15.75">
      <c r="A257" s="105"/>
      <c r="B257" s="106"/>
      <c r="C257" s="107"/>
    </row>
    <row r="258" spans="1:3" ht="15.75">
      <c r="A258" s="105"/>
      <c r="B258" s="106"/>
      <c r="C258" s="107"/>
    </row>
    <row r="259" spans="1:3" ht="15.75">
      <c r="A259" s="105"/>
      <c r="B259" s="106"/>
      <c r="C259" s="107"/>
    </row>
    <row r="260" spans="1:3" ht="15.75">
      <c r="A260" s="105"/>
      <c r="B260" s="106"/>
      <c r="C260" s="107"/>
    </row>
    <row r="261" spans="1:3" ht="15.75">
      <c r="A261" s="105"/>
      <c r="B261" s="106"/>
      <c r="C261" s="107"/>
    </row>
    <row r="262" spans="1:3" ht="15.75">
      <c r="A262" s="105"/>
      <c r="B262" s="106"/>
      <c r="C262" s="107"/>
    </row>
    <row r="263" spans="1:3" ht="15.75">
      <c r="A263" s="105"/>
      <c r="B263" s="106"/>
      <c r="C263" s="107"/>
    </row>
    <row r="264" spans="1:3" ht="15.75">
      <c r="A264" s="105"/>
      <c r="B264" s="106"/>
      <c r="C264" s="107"/>
    </row>
    <row r="265" spans="1:3" ht="15.75">
      <c r="A265" s="105"/>
      <c r="B265" s="106"/>
      <c r="C265" s="107"/>
    </row>
    <row r="266" spans="1:3" ht="15.75">
      <c r="A266" s="105"/>
      <c r="B266" s="106"/>
      <c r="C266" s="107"/>
    </row>
    <row r="267" spans="1:3" ht="15.75">
      <c r="A267" s="105"/>
      <c r="B267" s="106"/>
      <c r="C267" s="107"/>
    </row>
    <row r="268" spans="1:3" ht="15.75">
      <c r="A268" s="105"/>
      <c r="B268" s="106"/>
      <c r="C268" s="107"/>
    </row>
    <row r="269" spans="1:3" ht="15.75">
      <c r="A269" s="105"/>
      <c r="B269" s="106"/>
      <c r="C269" s="107"/>
    </row>
    <row r="270" spans="1:3" ht="15.75">
      <c r="A270" s="105"/>
      <c r="B270" s="106"/>
      <c r="C270" s="107"/>
    </row>
    <row r="271" spans="1:3" ht="15.75">
      <c r="A271" s="105"/>
      <c r="B271" s="106"/>
      <c r="C271" s="107"/>
    </row>
    <row r="272" spans="1:3" ht="15.75">
      <c r="A272" s="105"/>
      <c r="B272" s="106"/>
      <c r="C272" s="107"/>
    </row>
    <row r="273" spans="1:3" ht="15.75">
      <c r="A273" s="105"/>
      <c r="B273" s="106"/>
      <c r="C273" s="107"/>
    </row>
    <row r="274" spans="1:3" ht="15.75">
      <c r="A274" s="105"/>
      <c r="B274" s="106"/>
      <c r="C274" s="107"/>
    </row>
    <row r="275" spans="1:3" ht="15.75">
      <c r="A275" s="105"/>
      <c r="B275" s="106"/>
      <c r="C275" s="107"/>
    </row>
    <row r="276" spans="1:3" ht="15.75">
      <c r="A276" s="105"/>
      <c r="B276" s="106"/>
      <c r="C276" s="107"/>
    </row>
    <row r="277" spans="1:3" ht="15.75">
      <c r="A277" s="105"/>
      <c r="B277" s="106"/>
      <c r="C277" s="107"/>
    </row>
    <row r="278" spans="1:3" ht="15.75">
      <c r="A278" s="105"/>
      <c r="B278" s="106"/>
      <c r="C278" s="107"/>
    </row>
    <row r="279" spans="1:3" ht="15.75">
      <c r="A279" s="105"/>
      <c r="B279" s="106"/>
      <c r="C279" s="107"/>
    </row>
    <row r="280" spans="1:3" ht="15.75">
      <c r="A280" s="105"/>
      <c r="B280" s="106"/>
      <c r="C280" s="107"/>
    </row>
    <row r="281" spans="1:3" ht="15.75">
      <c r="A281" s="105"/>
      <c r="B281" s="106"/>
      <c r="C281" s="107"/>
    </row>
    <row r="282" spans="1:3" ht="15.75">
      <c r="A282" s="105"/>
      <c r="B282" s="106"/>
      <c r="C282" s="107"/>
    </row>
    <row r="283" spans="1:3" ht="15.75">
      <c r="A283" s="105"/>
      <c r="B283" s="106"/>
      <c r="C283" s="107"/>
    </row>
    <row r="284" spans="1:3" ht="15.75">
      <c r="A284" s="105"/>
      <c r="B284" s="106"/>
      <c r="C284" s="107"/>
    </row>
    <row r="285" spans="1:3" ht="15.75">
      <c r="A285" s="105"/>
      <c r="B285" s="106"/>
      <c r="C285" s="107"/>
    </row>
    <row r="286" spans="1:3" ht="15.75">
      <c r="A286" s="105"/>
      <c r="B286" s="106"/>
      <c r="C286" s="107"/>
    </row>
    <row r="287" spans="1:3" ht="15.75">
      <c r="A287" s="105"/>
      <c r="B287" s="106"/>
      <c r="C287" s="107"/>
    </row>
    <row r="288" spans="1:3" ht="15.75">
      <c r="A288" s="105"/>
      <c r="B288" s="106"/>
      <c r="C288" s="107"/>
    </row>
    <row r="289" spans="1:3" ht="15.75">
      <c r="A289" s="105"/>
      <c r="B289" s="106"/>
      <c r="C289" s="107"/>
    </row>
    <row r="290" spans="1:3" ht="15.75">
      <c r="A290" s="105"/>
      <c r="B290" s="106"/>
      <c r="C290" s="107"/>
    </row>
    <row r="291" spans="1:3" ht="15.75">
      <c r="A291" s="105"/>
      <c r="B291" s="106"/>
      <c r="C291" s="107"/>
    </row>
    <row r="292" spans="1:3" ht="15.75">
      <c r="A292" s="105"/>
      <c r="B292" s="106"/>
      <c r="C292" s="107"/>
    </row>
    <row r="293" spans="1:3" ht="15.75">
      <c r="A293" s="105"/>
      <c r="B293" s="106"/>
      <c r="C293" s="107"/>
    </row>
    <row r="294" spans="1:3" ht="15.75">
      <c r="A294" s="105"/>
      <c r="B294" s="106"/>
      <c r="C294" s="107"/>
    </row>
    <row r="295" spans="1:3" ht="15.75">
      <c r="A295" s="105"/>
      <c r="B295" s="106"/>
      <c r="C295" s="107"/>
    </row>
    <row r="296" spans="1:3" ht="15.75">
      <c r="A296" s="105"/>
      <c r="B296" s="106"/>
      <c r="C296" s="107"/>
    </row>
    <row r="297" spans="1:3" ht="15.75">
      <c r="A297" s="105"/>
      <c r="B297" s="106"/>
      <c r="C297" s="107"/>
    </row>
    <row r="298" spans="1:3" ht="15.75">
      <c r="A298" s="105"/>
      <c r="B298" s="106"/>
      <c r="C298" s="107"/>
    </row>
    <row r="299" spans="1:3" ht="15.75">
      <c r="A299" s="105"/>
      <c r="B299" s="106"/>
      <c r="C299" s="107"/>
    </row>
    <row r="300" spans="1:3" ht="15.75">
      <c r="A300" s="105"/>
      <c r="B300" s="106"/>
      <c r="C300" s="107"/>
    </row>
    <row r="301" spans="1:3" ht="15.75">
      <c r="A301" s="105"/>
      <c r="B301" s="106"/>
      <c r="C301" s="107"/>
    </row>
    <row r="302" spans="1:3" ht="15.75">
      <c r="A302" s="105"/>
      <c r="B302" s="106"/>
      <c r="C302" s="107"/>
    </row>
    <row r="303" spans="1:3" ht="15.75">
      <c r="A303" s="105"/>
      <c r="B303" s="106"/>
      <c r="C303" s="107"/>
    </row>
    <row r="304" spans="1:3" ht="15.75">
      <c r="A304" s="105"/>
      <c r="B304" s="106"/>
      <c r="C304" s="107"/>
    </row>
    <row r="305" spans="1:3" ht="15.75">
      <c r="A305" s="105"/>
      <c r="B305" s="106"/>
      <c r="C305" s="107"/>
    </row>
    <row r="306" spans="1:3" ht="15.75">
      <c r="A306" s="105"/>
      <c r="B306" s="106"/>
      <c r="C306" s="107"/>
    </row>
    <row r="307" spans="1:3" ht="15.75">
      <c r="A307" s="105"/>
      <c r="B307" s="106"/>
      <c r="C307" s="107"/>
    </row>
    <row r="308" spans="1:3" ht="15.75">
      <c r="A308" s="105"/>
      <c r="B308" s="106"/>
      <c r="C308" s="107"/>
    </row>
    <row r="309" spans="1:3" ht="15.75">
      <c r="A309" s="105"/>
      <c r="B309" s="106"/>
      <c r="C309" s="107"/>
    </row>
    <row r="310" spans="1:3" ht="15.75">
      <c r="A310" s="105"/>
      <c r="B310" s="106"/>
      <c r="C310" s="107"/>
    </row>
    <row r="311" spans="1:3" ht="15.75">
      <c r="A311" s="105"/>
      <c r="B311" s="106"/>
      <c r="C311" s="107"/>
    </row>
    <row r="312" spans="1:3" ht="15.75">
      <c r="A312" s="105"/>
      <c r="B312" s="106"/>
      <c r="C312" s="107"/>
    </row>
    <row r="313" spans="1:3" ht="15.75">
      <c r="A313" s="105"/>
      <c r="B313" s="106"/>
      <c r="C313" s="107"/>
    </row>
    <row r="314" spans="1:3" ht="15.75">
      <c r="A314" s="105"/>
      <c r="B314" s="106"/>
      <c r="C314" s="107"/>
    </row>
    <row r="315" spans="1:3" ht="15.75">
      <c r="A315" s="105"/>
      <c r="B315" s="106"/>
      <c r="C315" s="107"/>
    </row>
    <row r="316" spans="1:3" ht="15.75">
      <c r="A316" s="105"/>
      <c r="B316" s="106"/>
      <c r="C316" s="107"/>
    </row>
    <row r="317" spans="1:3" ht="15.75">
      <c r="A317" s="105"/>
      <c r="B317" s="106"/>
      <c r="C317" s="107"/>
    </row>
    <row r="318" spans="1:3" ht="15.75">
      <c r="A318" s="105"/>
      <c r="B318" s="106"/>
      <c r="C318" s="107"/>
    </row>
    <row r="319" spans="1:3" ht="15.75">
      <c r="A319" s="105"/>
      <c r="B319" s="106"/>
      <c r="C319" s="107"/>
    </row>
    <row r="320" spans="1:3" ht="15.75">
      <c r="A320" s="105"/>
      <c r="B320" s="106"/>
      <c r="C320" s="107"/>
    </row>
    <row r="321" spans="1:3" ht="15.75">
      <c r="A321" s="105"/>
      <c r="B321" s="106"/>
      <c r="C321" s="107"/>
    </row>
    <row r="322" spans="1:3" ht="15.75">
      <c r="A322" s="105"/>
      <c r="B322" s="106"/>
      <c r="C322" s="107"/>
    </row>
    <row r="323" spans="1:3" ht="15.75">
      <c r="A323" s="105"/>
      <c r="B323" s="106"/>
      <c r="C323" s="107"/>
    </row>
    <row r="324" spans="1:3" ht="15.75">
      <c r="A324" s="105"/>
      <c r="B324" s="106"/>
      <c r="C324" s="107"/>
    </row>
    <row r="325" spans="1:3" ht="15.75">
      <c r="A325" s="105"/>
      <c r="B325" s="106"/>
      <c r="C325" s="107"/>
    </row>
    <row r="326" spans="1:3" ht="15.75">
      <c r="A326" s="105"/>
      <c r="B326" s="106"/>
      <c r="C326" s="107"/>
    </row>
    <row r="327" spans="1:3" ht="15.75">
      <c r="A327" s="105"/>
      <c r="B327" s="106"/>
      <c r="C327" s="107"/>
    </row>
    <row r="328" spans="1:3" ht="15.75">
      <c r="A328" s="105"/>
      <c r="B328" s="106"/>
      <c r="C328" s="107"/>
    </row>
    <row r="329" spans="1:3" ht="15.75">
      <c r="A329" s="105"/>
      <c r="B329" s="106"/>
      <c r="C329" s="107"/>
    </row>
    <row r="330" spans="1:3" ht="15.75">
      <c r="A330" s="105"/>
      <c r="B330" s="106"/>
      <c r="C330" s="107"/>
    </row>
    <row r="331" spans="1:3" ht="15.75">
      <c r="A331" s="105"/>
      <c r="B331" s="106"/>
      <c r="C331" s="107"/>
    </row>
    <row r="332" spans="1:3" ht="15.75">
      <c r="A332" s="105"/>
      <c r="B332" s="106"/>
      <c r="C332" s="107"/>
    </row>
    <row r="333" spans="1:3" ht="15.75">
      <c r="A333" s="105"/>
      <c r="B333" s="106"/>
      <c r="C333" s="107"/>
    </row>
    <row r="334" spans="1:3" ht="15.75">
      <c r="A334" s="105"/>
      <c r="B334" s="106"/>
      <c r="C334" s="107"/>
    </row>
    <row r="335" spans="1:3" ht="15.75">
      <c r="A335" s="105"/>
      <c r="B335" s="106"/>
      <c r="C335" s="107"/>
    </row>
    <row r="336" spans="1:3" ht="15.75">
      <c r="A336" s="105"/>
      <c r="B336" s="106"/>
      <c r="C336" s="107"/>
    </row>
    <row r="337" spans="1:3" ht="15.75">
      <c r="A337" s="105"/>
      <c r="B337" s="106"/>
      <c r="C337" s="107"/>
    </row>
    <row r="338" spans="1:3" ht="15.75">
      <c r="A338" s="105"/>
      <c r="B338" s="106"/>
      <c r="C338" s="107"/>
    </row>
    <row r="339" spans="1:3" ht="15.75">
      <c r="A339" s="105"/>
      <c r="B339" s="106"/>
      <c r="C339" s="107"/>
    </row>
    <row r="340" spans="1:3" ht="15.75">
      <c r="A340" s="105"/>
      <c r="B340" s="106"/>
      <c r="C340" s="107"/>
    </row>
    <row r="341" spans="1:3" ht="15.75">
      <c r="A341" s="105"/>
      <c r="B341" s="106"/>
      <c r="C341" s="107"/>
    </row>
    <row r="342" spans="1:3" ht="15.75">
      <c r="A342" s="105"/>
      <c r="B342" s="106"/>
      <c r="C342" s="107"/>
    </row>
    <row r="343" spans="1:3" ht="15.75">
      <c r="A343" s="105"/>
      <c r="B343" s="106"/>
      <c r="C343" s="107"/>
    </row>
    <row r="344" spans="1:3" ht="15.75">
      <c r="A344" s="105"/>
      <c r="B344" s="106"/>
      <c r="C344" s="107"/>
    </row>
    <row r="345" spans="1:3" ht="15.75">
      <c r="A345" s="105"/>
      <c r="B345" s="106"/>
      <c r="C345" s="107"/>
    </row>
    <row r="346" spans="1:3" ht="15.75">
      <c r="A346" s="105"/>
      <c r="B346" s="106"/>
      <c r="C346" s="107"/>
    </row>
    <row r="347" spans="1:3" ht="15.75">
      <c r="A347" s="105"/>
      <c r="B347" s="106"/>
      <c r="C347" s="107"/>
    </row>
    <row r="348" spans="1:3" ht="15.75">
      <c r="A348" s="105"/>
      <c r="B348" s="106"/>
      <c r="C348" s="107"/>
    </row>
    <row r="349" spans="1:3" ht="15.75">
      <c r="A349" s="105"/>
      <c r="B349" s="106"/>
      <c r="C349" s="107"/>
    </row>
    <row r="350" spans="1:3" ht="15.75">
      <c r="A350" s="105"/>
      <c r="B350" s="106"/>
      <c r="C350" s="107"/>
    </row>
    <row r="351" spans="1:3" ht="15.75">
      <c r="A351" s="105"/>
      <c r="B351" s="106"/>
      <c r="C351" s="107"/>
    </row>
    <row r="352" spans="1:3" ht="15.75">
      <c r="A352" s="105"/>
      <c r="B352" s="106"/>
      <c r="C352" s="107"/>
    </row>
    <row r="353" spans="1:3" ht="15.75">
      <c r="A353" s="105"/>
      <c r="B353" s="106"/>
      <c r="C353" s="107"/>
    </row>
    <row r="354" spans="1:3" ht="15.75">
      <c r="A354" s="105"/>
      <c r="B354" s="106"/>
      <c r="C354" s="107"/>
    </row>
    <row r="355" spans="1:3" ht="15.75">
      <c r="A355" s="105"/>
      <c r="B355" s="106"/>
      <c r="C355" s="107"/>
    </row>
    <row r="356" spans="1:3" ht="15.75">
      <c r="A356" s="105"/>
      <c r="B356" s="106"/>
      <c r="C356" s="107"/>
    </row>
    <row r="357" spans="1:3" ht="15.75">
      <c r="A357" s="105"/>
      <c r="B357" s="106"/>
      <c r="C357" s="107"/>
    </row>
    <row r="358" spans="1:2" ht="15.75">
      <c r="A358" s="105"/>
      <c r="B358" s="106"/>
    </row>
    <row r="359" spans="1:2" ht="15.75">
      <c r="A359" s="105"/>
      <c r="B359" s="106"/>
    </row>
    <row r="360" spans="1:2" ht="15.75">
      <c r="A360" s="105"/>
      <c r="B360" s="106"/>
    </row>
    <row r="361" spans="1:2" ht="15.75">
      <c r="A361" s="105"/>
      <c r="B361" s="106"/>
    </row>
    <row r="362" spans="1:2" ht="15.75">
      <c r="A362" s="105"/>
      <c r="B362" s="106"/>
    </row>
    <row r="363" spans="1:2" ht="15.75">
      <c r="A363" s="105"/>
      <c r="B363" s="106"/>
    </row>
    <row r="364" spans="1:2" ht="15.75">
      <c r="A364" s="105"/>
      <c r="B364" s="106"/>
    </row>
    <row r="365" spans="1:2" ht="15.75">
      <c r="A365" s="105"/>
      <c r="B365" s="106"/>
    </row>
    <row r="366" spans="1:2" ht="15.75">
      <c r="A366" s="105"/>
      <c r="B366" s="106"/>
    </row>
    <row r="367" spans="1:2" ht="15.75">
      <c r="A367" s="105"/>
      <c r="B367" s="106"/>
    </row>
    <row r="368" spans="1:2" ht="15.75">
      <c r="A368" s="105"/>
      <c r="B368" s="106"/>
    </row>
    <row r="369" spans="1:2" ht="15.75">
      <c r="A369" s="105"/>
      <c r="B369" s="106"/>
    </row>
    <row r="370" spans="1:2" ht="15.75">
      <c r="A370" s="105"/>
      <c r="B370" s="106"/>
    </row>
    <row r="371" spans="1:2" ht="15.75">
      <c r="A371" s="105"/>
      <c r="B371" s="106"/>
    </row>
    <row r="372" spans="1:2" ht="15.75">
      <c r="A372" s="105"/>
      <c r="B372" s="106"/>
    </row>
    <row r="373" spans="1:2" ht="15.75">
      <c r="A373" s="105"/>
      <c r="B373" s="106"/>
    </row>
    <row r="374" spans="1:2" ht="15.75">
      <c r="A374" s="105"/>
      <c r="B374" s="106"/>
    </row>
    <row r="375" spans="1:2" ht="15.75">
      <c r="A375" s="105"/>
      <c r="B375" s="106"/>
    </row>
    <row r="376" spans="1:2" ht="15.75">
      <c r="A376" s="105"/>
      <c r="B376" s="106"/>
    </row>
    <row r="377" spans="1:2" ht="15.75">
      <c r="A377" s="105"/>
      <c r="B377" s="106"/>
    </row>
    <row r="378" spans="1:2" ht="15.75">
      <c r="A378" s="105"/>
      <c r="B378" s="106"/>
    </row>
    <row r="379" spans="1:2" ht="15.75">
      <c r="A379" s="105"/>
      <c r="B379" s="106"/>
    </row>
    <row r="380" spans="1:2" ht="15.75">
      <c r="A380" s="105"/>
      <c r="B380" s="106"/>
    </row>
    <row r="381" spans="1:2" ht="15.75">
      <c r="A381" s="105"/>
      <c r="B381" s="106"/>
    </row>
    <row r="382" spans="1:2" ht="15.75">
      <c r="A382" s="105"/>
      <c r="B382" s="106"/>
    </row>
    <row r="383" spans="1:2" ht="15.75">
      <c r="A383" s="105"/>
      <c r="B383" s="106"/>
    </row>
    <row r="384" spans="1:2" ht="15.75">
      <c r="A384" s="105"/>
      <c r="B384" s="106"/>
    </row>
    <row r="385" spans="1:2" ht="15.75">
      <c r="A385" s="105"/>
      <c r="B385" s="106"/>
    </row>
    <row r="386" spans="1:2" ht="15.75">
      <c r="A386" s="108"/>
      <c r="B386" s="109"/>
    </row>
  </sheetData>
  <sheetProtection/>
  <mergeCells count="6">
    <mergeCell ref="C6:E6"/>
    <mergeCell ref="B1:C1"/>
    <mergeCell ref="B2:C2"/>
    <mergeCell ref="A3:E3"/>
    <mergeCell ref="A4:E4"/>
    <mergeCell ref="A5:E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6"/>
  <sheetViews>
    <sheetView zoomScalePageLayoutView="0" workbookViewId="0" topLeftCell="A1">
      <selection activeCell="A4" sqref="A4:D4"/>
    </sheetView>
  </sheetViews>
  <sheetFormatPr defaultColWidth="8.796875" defaultRowHeight="15"/>
  <cols>
    <col min="1" max="1" width="51.59765625" style="3" customWidth="1"/>
    <col min="2" max="2" width="4.5" style="3" customWidth="1"/>
    <col min="3" max="3" width="5.59765625" style="3" customWidth="1"/>
    <col min="4" max="4" width="8.09765625" style="2" customWidth="1"/>
    <col min="5" max="16384" width="8.796875" style="2" customWidth="1"/>
  </cols>
  <sheetData>
    <row r="1" spans="1:7" ht="16.5">
      <c r="A1" s="250" t="s">
        <v>246</v>
      </c>
      <c r="B1" s="250"/>
      <c r="C1" s="250"/>
      <c r="D1" s="250"/>
      <c r="E1" s="152"/>
      <c r="F1" s="7"/>
      <c r="G1" s="6"/>
    </row>
    <row r="2" spans="1:7" ht="16.5" customHeight="1">
      <c r="A2" s="248" t="s">
        <v>265</v>
      </c>
      <c r="B2" s="248"/>
      <c r="C2" s="248"/>
      <c r="D2" s="248"/>
      <c r="E2" s="119"/>
      <c r="F2" s="119"/>
      <c r="G2" s="119"/>
    </row>
    <row r="3" spans="1:7" ht="16.5" customHeight="1">
      <c r="A3" s="248" t="s">
        <v>388</v>
      </c>
      <c r="B3" s="248"/>
      <c r="C3" s="248"/>
      <c r="D3" s="248"/>
      <c r="E3" s="119"/>
      <c r="F3" s="119"/>
      <c r="G3" s="119"/>
    </row>
    <row r="4" spans="1:7" ht="16.5" customHeight="1">
      <c r="A4" s="248" t="s">
        <v>239</v>
      </c>
      <c r="B4" s="248"/>
      <c r="C4" s="248"/>
      <c r="D4" s="248"/>
      <c r="E4" s="119"/>
      <c r="F4" s="119"/>
      <c r="G4" s="119"/>
    </row>
    <row r="5" spans="1:7" ht="16.5" customHeight="1">
      <c r="A5" s="248" t="s">
        <v>389</v>
      </c>
      <c r="B5" s="248"/>
      <c r="C5" s="248"/>
      <c r="D5" s="248"/>
      <c r="E5" s="119"/>
      <c r="F5" s="119"/>
      <c r="G5" s="119"/>
    </row>
    <row r="6" spans="1:7" ht="16.5" customHeight="1">
      <c r="A6" s="250" t="s">
        <v>390</v>
      </c>
      <c r="B6" s="250"/>
      <c r="C6" s="250"/>
      <c r="D6" s="250"/>
      <c r="E6" s="6"/>
      <c r="F6" s="6"/>
      <c r="G6" s="6"/>
    </row>
    <row r="7" spans="1:7" ht="16.5" customHeight="1">
      <c r="A7" s="251" t="s">
        <v>423</v>
      </c>
      <c r="B7" s="251"/>
      <c r="C7" s="251"/>
      <c r="D7" s="251"/>
      <c r="E7" s="8"/>
      <c r="F7" s="8"/>
      <c r="G7" s="8"/>
    </row>
    <row r="8" spans="1:7" ht="16.5" customHeight="1">
      <c r="A8" s="250"/>
      <c r="B8" s="250"/>
      <c r="C8" s="250"/>
      <c r="D8" s="250"/>
      <c r="E8" s="139"/>
      <c r="F8" s="139"/>
      <c r="G8" s="139"/>
    </row>
    <row r="9" spans="1:4" ht="16.5" customHeight="1">
      <c r="A9" s="249"/>
      <c r="B9" s="249"/>
      <c r="C9" s="249"/>
      <c r="D9" s="249"/>
    </row>
    <row r="10" spans="1:4" ht="14.25" customHeight="1">
      <c r="A10" s="249" t="s">
        <v>266</v>
      </c>
      <c r="B10" s="249"/>
      <c r="C10" s="249"/>
      <c r="D10" s="249"/>
    </row>
    <row r="11" spans="1:4" ht="16.5" customHeight="1">
      <c r="A11" s="249" t="s">
        <v>267</v>
      </c>
      <c r="B11" s="249"/>
      <c r="C11" s="249"/>
      <c r="D11" s="249"/>
    </row>
    <row r="12" spans="1:4" ht="16.5" customHeight="1">
      <c r="A12" s="249"/>
      <c r="B12" s="249"/>
      <c r="C12" s="249"/>
      <c r="D12" s="249"/>
    </row>
    <row r="13" spans="1:4" ht="16.5">
      <c r="A13" s="4"/>
      <c r="B13" s="4"/>
      <c r="C13" s="4"/>
      <c r="D13" s="140"/>
    </row>
    <row r="14" spans="1:4" s="143" customFormat="1" ht="30.75" customHeight="1">
      <c r="A14" s="141" t="s">
        <v>13</v>
      </c>
      <c r="B14" s="141" t="s">
        <v>247</v>
      </c>
      <c r="C14" s="141" t="s">
        <v>248</v>
      </c>
      <c r="D14" s="142" t="s">
        <v>240</v>
      </c>
    </row>
    <row r="15" spans="1:4" ht="16.5">
      <c r="A15" s="164" t="s">
        <v>249</v>
      </c>
      <c r="B15" s="160" t="s">
        <v>15</v>
      </c>
      <c r="C15" s="160" t="s">
        <v>250</v>
      </c>
      <c r="D15" s="145">
        <f>D16+D17+D19</f>
        <v>4351.58</v>
      </c>
    </row>
    <row r="16" spans="1:4" ht="33">
      <c r="A16" s="158" t="s">
        <v>22</v>
      </c>
      <c r="B16" s="146" t="s">
        <v>15</v>
      </c>
      <c r="C16" s="146" t="s">
        <v>16</v>
      </c>
      <c r="D16" s="147">
        <v>569.95</v>
      </c>
    </row>
    <row r="17" spans="1:4" ht="49.5">
      <c r="A17" s="158" t="s">
        <v>23</v>
      </c>
      <c r="B17" s="146" t="s">
        <v>15</v>
      </c>
      <c r="C17" s="146" t="s">
        <v>18</v>
      </c>
      <c r="D17" s="147">
        <v>2478.52</v>
      </c>
    </row>
    <row r="18" spans="1:4" ht="16.5" hidden="1">
      <c r="A18" s="158" t="s">
        <v>251</v>
      </c>
      <c r="B18" s="146" t="s">
        <v>15</v>
      </c>
      <c r="C18" s="146" t="s">
        <v>252</v>
      </c>
      <c r="D18" s="147"/>
    </row>
    <row r="19" spans="1:4" ht="16.5">
      <c r="A19" s="158" t="s">
        <v>253</v>
      </c>
      <c r="B19" s="146" t="s">
        <v>15</v>
      </c>
      <c r="C19" s="146" t="s">
        <v>26</v>
      </c>
      <c r="D19" s="147">
        <v>1303.11</v>
      </c>
    </row>
    <row r="20" spans="1:4" ht="16.5">
      <c r="A20" s="149" t="s">
        <v>254</v>
      </c>
      <c r="B20" s="144" t="s">
        <v>16</v>
      </c>
      <c r="C20" s="144" t="s">
        <v>250</v>
      </c>
      <c r="D20" s="148">
        <f>D21</f>
        <v>323.5</v>
      </c>
    </row>
    <row r="21" spans="1:4" ht="16.5">
      <c r="A21" s="225" t="s">
        <v>255</v>
      </c>
      <c r="B21" s="146" t="s">
        <v>16</v>
      </c>
      <c r="C21" s="146" t="s">
        <v>17</v>
      </c>
      <c r="D21" s="147">
        <v>323.5</v>
      </c>
    </row>
    <row r="22" spans="1:4" ht="16.5">
      <c r="A22" s="226" t="s">
        <v>256</v>
      </c>
      <c r="B22" s="144" t="s">
        <v>18</v>
      </c>
      <c r="C22" s="144" t="s">
        <v>250</v>
      </c>
      <c r="D22" s="148">
        <f>D23+D24</f>
        <v>1623.59</v>
      </c>
    </row>
    <row r="23" spans="1:4" ht="16.5">
      <c r="A23" s="225" t="s">
        <v>257</v>
      </c>
      <c r="B23" s="146" t="s">
        <v>18</v>
      </c>
      <c r="C23" s="146" t="s">
        <v>19</v>
      </c>
      <c r="D23" s="147">
        <v>1600</v>
      </c>
    </row>
    <row r="24" spans="1:4" ht="16.5">
      <c r="A24" s="225" t="s">
        <v>258</v>
      </c>
      <c r="B24" s="146" t="s">
        <v>18</v>
      </c>
      <c r="C24" s="146" t="s">
        <v>259</v>
      </c>
      <c r="D24" s="147">
        <v>23.59</v>
      </c>
    </row>
    <row r="25" spans="1:4" ht="16.5">
      <c r="A25" s="149" t="s">
        <v>260</v>
      </c>
      <c r="B25" s="144" t="s">
        <v>20</v>
      </c>
      <c r="C25" s="144" t="s">
        <v>250</v>
      </c>
      <c r="D25" s="148">
        <f>SUM(D26:D27)</f>
        <v>737.08</v>
      </c>
    </row>
    <row r="26" spans="1:4" ht="16.5">
      <c r="A26" s="158" t="s">
        <v>261</v>
      </c>
      <c r="B26" s="146" t="s">
        <v>20</v>
      </c>
      <c r="C26" s="146" t="s">
        <v>15</v>
      </c>
      <c r="D26" s="147">
        <v>500</v>
      </c>
    </row>
    <row r="27" spans="1:4" ht="16.5">
      <c r="A27" s="158" t="s">
        <v>47</v>
      </c>
      <c r="B27" s="146" t="s">
        <v>20</v>
      </c>
      <c r="C27" s="146" t="s">
        <v>17</v>
      </c>
      <c r="D27" s="147">
        <v>237.08</v>
      </c>
    </row>
    <row r="28" spans="1:4" ht="16.5">
      <c r="A28" s="149" t="s">
        <v>262</v>
      </c>
      <c r="B28" s="144" t="s">
        <v>19</v>
      </c>
      <c r="C28" s="144" t="s">
        <v>250</v>
      </c>
      <c r="D28" s="148">
        <f>D29</f>
        <v>41.6</v>
      </c>
    </row>
    <row r="29" spans="1:4" ht="16.5">
      <c r="A29" s="158" t="s">
        <v>25</v>
      </c>
      <c r="B29" s="146" t="s">
        <v>19</v>
      </c>
      <c r="C29" s="146" t="s">
        <v>16</v>
      </c>
      <c r="D29" s="147">
        <v>41.6</v>
      </c>
    </row>
    <row r="30" spans="1:4" ht="16.5">
      <c r="A30" s="149" t="s">
        <v>263</v>
      </c>
      <c r="B30" s="144" t="s">
        <v>14</v>
      </c>
      <c r="C30" s="144" t="s">
        <v>250</v>
      </c>
      <c r="D30" s="148">
        <f>SUM(D31:D31)</f>
        <v>110.33</v>
      </c>
    </row>
    <row r="31" spans="1:4" ht="16.5">
      <c r="A31" s="158" t="s">
        <v>21</v>
      </c>
      <c r="B31" s="146" t="s">
        <v>14</v>
      </c>
      <c r="C31" s="146" t="s">
        <v>15</v>
      </c>
      <c r="D31" s="147">
        <v>110.33</v>
      </c>
    </row>
    <row r="32" spans="1:4" ht="16.5">
      <c r="A32" s="149" t="s">
        <v>264</v>
      </c>
      <c r="B32" s="144" t="s">
        <v>206</v>
      </c>
      <c r="C32" s="150" t="s">
        <v>250</v>
      </c>
      <c r="D32" s="148">
        <f>D33</f>
        <v>240.63</v>
      </c>
    </row>
    <row r="33" spans="1:4" ht="17.25" thickBot="1">
      <c r="A33" s="165" t="s">
        <v>49</v>
      </c>
      <c r="B33" s="166" t="s">
        <v>206</v>
      </c>
      <c r="C33" s="167" t="s">
        <v>17</v>
      </c>
      <c r="D33" s="168">
        <v>240.63</v>
      </c>
    </row>
    <row r="34" spans="1:4" ht="18" thickBot="1" thickTop="1">
      <c r="A34" s="161" t="s">
        <v>12</v>
      </c>
      <c r="B34" s="159"/>
      <c r="C34" s="162"/>
      <c r="D34" s="163">
        <f>D15+D20+D22+D25+D28+D30+D32</f>
        <v>7428.31</v>
      </c>
    </row>
    <row r="35" spans="1:3" ht="17.25" thickTop="1">
      <c r="A35" s="5"/>
      <c r="B35" s="5"/>
      <c r="C35" s="5"/>
    </row>
    <row r="36" spans="1:3" ht="16.5">
      <c r="A36" s="5"/>
      <c r="B36" s="5"/>
      <c r="C36" s="5"/>
    </row>
    <row r="37" spans="1:3" ht="16.5">
      <c r="A37" s="5"/>
      <c r="B37" s="5"/>
      <c r="C37" s="5"/>
    </row>
    <row r="38" spans="1:3" ht="16.5">
      <c r="A38" s="5"/>
      <c r="B38" s="5"/>
      <c r="C38" s="5"/>
    </row>
    <row r="39" spans="1:3" ht="16.5">
      <c r="A39" s="5"/>
      <c r="B39" s="5"/>
      <c r="C39" s="5"/>
    </row>
    <row r="40" spans="1:3" ht="16.5">
      <c r="A40" s="5"/>
      <c r="B40" s="5"/>
      <c r="C40" s="5"/>
    </row>
    <row r="41" spans="1:3" ht="16.5">
      <c r="A41" s="5"/>
      <c r="B41" s="5"/>
      <c r="C41" s="5"/>
    </row>
    <row r="42" spans="1:3" ht="16.5">
      <c r="A42" s="5"/>
      <c r="B42" s="5"/>
      <c r="C42" s="5"/>
    </row>
    <row r="43" spans="1:3" ht="16.5">
      <c r="A43" s="5"/>
      <c r="B43" s="5"/>
      <c r="C43" s="5"/>
    </row>
    <row r="44" spans="1:3" ht="16.5">
      <c r="A44" s="5"/>
      <c r="B44" s="5"/>
      <c r="C44" s="5"/>
    </row>
    <row r="45" spans="1:3" ht="16.5">
      <c r="A45" s="5"/>
      <c r="B45" s="5"/>
      <c r="C45" s="5"/>
    </row>
    <row r="46" spans="1:3" ht="16.5">
      <c r="A46" s="5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5"/>
      <c r="B61" s="5"/>
      <c r="C61" s="5"/>
    </row>
    <row r="62" spans="1:3" ht="16.5">
      <c r="A62" s="5"/>
      <c r="B62" s="5"/>
      <c r="C62" s="5"/>
    </row>
    <row r="63" spans="1:3" ht="16.5">
      <c r="A63" s="5"/>
      <c r="B63" s="5"/>
      <c r="C63" s="5"/>
    </row>
    <row r="64" spans="1:3" ht="16.5">
      <c r="A64" s="5"/>
      <c r="B64" s="5"/>
      <c r="C64" s="5"/>
    </row>
    <row r="65" spans="1:3" ht="16.5">
      <c r="A65" s="5"/>
      <c r="B65" s="5"/>
      <c r="C65" s="5"/>
    </row>
    <row r="66" spans="1:3" ht="16.5">
      <c r="A66" s="5"/>
      <c r="B66" s="5"/>
      <c r="C66" s="5"/>
    </row>
    <row r="67" spans="1:3" ht="16.5">
      <c r="A67" s="5"/>
      <c r="B67" s="5"/>
      <c r="C67" s="5"/>
    </row>
    <row r="68" spans="1:3" ht="16.5">
      <c r="A68" s="5"/>
      <c r="B68" s="5"/>
      <c r="C68" s="5"/>
    </row>
    <row r="69" spans="1:3" ht="16.5">
      <c r="A69" s="5"/>
      <c r="B69" s="5"/>
      <c r="C69" s="5"/>
    </row>
    <row r="70" spans="1:3" ht="16.5">
      <c r="A70" s="5"/>
      <c r="B70" s="5"/>
      <c r="C70" s="5"/>
    </row>
    <row r="71" spans="1:3" ht="16.5">
      <c r="A71" s="5"/>
      <c r="B71" s="5"/>
      <c r="C71" s="5"/>
    </row>
    <row r="72" spans="1:3" ht="16.5">
      <c r="A72" s="5"/>
      <c r="B72" s="5"/>
      <c r="C72" s="5"/>
    </row>
    <row r="73" spans="1:3" ht="16.5">
      <c r="A73" s="5"/>
      <c r="B73" s="5"/>
      <c r="C73" s="5"/>
    </row>
    <row r="74" spans="1:3" ht="16.5">
      <c r="A74" s="5"/>
      <c r="B74" s="5"/>
      <c r="C74" s="5"/>
    </row>
    <row r="75" spans="1:3" ht="16.5">
      <c r="A75" s="5"/>
      <c r="B75" s="5"/>
      <c r="C75" s="5"/>
    </row>
    <row r="76" spans="1:3" ht="16.5">
      <c r="A76" s="5"/>
      <c r="B76" s="5"/>
      <c r="C76" s="5"/>
    </row>
    <row r="77" spans="1:3" ht="16.5">
      <c r="A77" s="5"/>
      <c r="B77" s="5"/>
      <c r="C77" s="5"/>
    </row>
    <row r="78" spans="1:3" ht="16.5">
      <c r="A78" s="5"/>
      <c r="B78" s="5"/>
      <c r="C78" s="5"/>
    </row>
    <row r="79" spans="1:3" ht="16.5">
      <c r="A79" s="5"/>
      <c r="B79" s="5"/>
      <c r="C79" s="5"/>
    </row>
    <row r="80" spans="1:3" ht="16.5">
      <c r="A80" s="5"/>
      <c r="B80" s="5"/>
      <c r="C80" s="5"/>
    </row>
    <row r="81" spans="1:3" ht="16.5">
      <c r="A81" s="5"/>
      <c r="B81" s="5"/>
      <c r="C81" s="5"/>
    </row>
    <row r="82" spans="1:3" ht="16.5">
      <c r="A82" s="5"/>
      <c r="B82" s="5"/>
      <c r="C82" s="5"/>
    </row>
    <row r="83" spans="1:3" ht="16.5">
      <c r="A83" s="5"/>
      <c r="B83" s="5"/>
      <c r="C83" s="5"/>
    </row>
    <row r="84" spans="1:3" ht="16.5">
      <c r="A84" s="5"/>
      <c r="B84" s="5"/>
      <c r="C84" s="5"/>
    </row>
    <row r="85" spans="1:3" ht="16.5">
      <c r="A85" s="5"/>
      <c r="B85" s="5"/>
      <c r="C85" s="5"/>
    </row>
    <row r="86" spans="1:3" ht="16.5">
      <c r="A86" s="5"/>
      <c r="B86" s="5"/>
      <c r="C86" s="5"/>
    </row>
    <row r="87" spans="1:3" ht="16.5">
      <c r="A87" s="5"/>
      <c r="B87" s="5"/>
      <c r="C87" s="5"/>
    </row>
    <row r="88" spans="1:3" ht="16.5">
      <c r="A88" s="5"/>
      <c r="B88" s="5"/>
      <c r="C88" s="5"/>
    </row>
    <row r="89" spans="1:3" ht="16.5">
      <c r="A89" s="5"/>
      <c r="B89" s="5"/>
      <c r="C89" s="5"/>
    </row>
    <row r="90" spans="1:3" ht="16.5">
      <c r="A90" s="5"/>
      <c r="B90" s="5"/>
      <c r="C90" s="5"/>
    </row>
    <row r="91" spans="1:3" ht="16.5">
      <c r="A91" s="5"/>
      <c r="B91" s="5"/>
      <c r="C91" s="5"/>
    </row>
    <row r="92" spans="1:3" ht="16.5">
      <c r="A92" s="5"/>
      <c r="B92" s="5"/>
      <c r="C92" s="5"/>
    </row>
    <row r="93" spans="1:3" ht="16.5">
      <c r="A93" s="5"/>
      <c r="B93" s="5"/>
      <c r="C93" s="5"/>
    </row>
    <row r="94" spans="1:3" ht="16.5">
      <c r="A94" s="5"/>
      <c r="B94" s="5"/>
      <c r="C94" s="5"/>
    </row>
    <row r="95" spans="1:3" ht="16.5">
      <c r="A95" s="5"/>
      <c r="B95" s="5"/>
      <c r="C95" s="5"/>
    </row>
    <row r="96" spans="1:3" ht="16.5">
      <c r="A96" s="5"/>
      <c r="B96" s="5"/>
      <c r="C96" s="5"/>
    </row>
    <row r="97" spans="1:3" ht="16.5">
      <c r="A97" s="5"/>
      <c r="B97" s="5"/>
      <c r="C97" s="5"/>
    </row>
    <row r="98" spans="1:3" ht="16.5">
      <c r="A98" s="5"/>
      <c r="B98" s="5"/>
      <c r="C98" s="5"/>
    </row>
    <row r="99" spans="1:3" ht="16.5">
      <c r="A99" s="5"/>
      <c r="B99" s="5"/>
      <c r="C99" s="5"/>
    </row>
    <row r="100" spans="1:3" ht="16.5">
      <c r="A100" s="5"/>
      <c r="B100" s="5"/>
      <c r="C100" s="5"/>
    </row>
    <row r="101" spans="1:3" ht="16.5">
      <c r="A101" s="5"/>
      <c r="B101" s="5"/>
      <c r="C101" s="5"/>
    </row>
    <row r="102" spans="1:3" ht="16.5">
      <c r="A102" s="5"/>
      <c r="B102" s="5"/>
      <c r="C102" s="5"/>
    </row>
    <row r="103" spans="1:3" ht="16.5">
      <c r="A103" s="5"/>
      <c r="B103" s="5"/>
      <c r="C103" s="5"/>
    </row>
    <row r="104" spans="1:3" ht="16.5">
      <c r="A104" s="5"/>
      <c r="B104" s="5"/>
      <c r="C104" s="5"/>
    </row>
    <row r="105" spans="1:3" ht="16.5">
      <c r="A105" s="5"/>
      <c r="B105" s="5"/>
      <c r="C105" s="5"/>
    </row>
    <row r="106" spans="1:3" ht="16.5">
      <c r="A106" s="5"/>
      <c r="B106" s="5"/>
      <c r="C106" s="5"/>
    </row>
    <row r="107" spans="1:3" ht="16.5">
      <c r="A107" s="5"/>
      <c r="B107" s="5"/>
      <c r="C107" s="5"/>
    </row>
    <row r="108" spans="1:3" ht="16.5">
      <c r="A108" s="5"/>
      <c r="B108" s="5"/>
      <c r="C108" s="5"/>
    </row>
    <row r="109" spans="1:3" ht="16.5">
      <c r="A109" s="5"/>
      <c r="B109" s="5"/>
      <c r="C109" s="5"/>
    </row>
    <row r="110" spans="1:3" ht="16.5">
      <c r="A110" s="5"/>
      <c r="B110" s="5"/>
      <c r="C110" s="5"/>
    </row>
    <row r="111" spans="1:3" ht="16.5">
      <c r="A111" s="5"/>
      <c r="B111" s="5"/>
      <c r="C111" s="5"/>
    </row>
    <row r="112" spans="1:3" ht="16.5">
      <c r="A112" s="5"/>
      <c r="B112" s="5"/>
      <c r="C112" s="5"/>
    </row>
    <row r="113" spans="1:3" ht="16.5">
      <c r="A113" s="5"/>
      <c r="B113" s="5"/>
      <c r="C113" s="5"/>
    </row>
    <row r="114" spans="1:3" ht="16.5">
      <c r="A114" s="5"/>
      <c r="B114" s="5"/>
      <c r="C114" s="5"/>
    </row>
    <row r="115" spans="1:3" ht="16.5">
      <c r="A115" s="5"/>
      <c r="B115" s="5"/>
      <c r="C115" s="5"/>
    </row>
    <row r="116" spans="1:3" ht="16.5">
      <c r="A116" s="5"/>
      <c r="B116" s="5"/>
      <c r="C116" s="5"/>
    </row>
    <row r="117" spans="1:3" ht="16.5">
      <c r="A117" s="5"/>
      <c r="B117" s="5"/>
      <c r="C117" s="5"/>
    </row>
    <row r="118" spans="1:3" ht="16.5">
      <c r="A118" s="5"/>
      <c r="B118" s="5"/>
      <c r="C118" s="5"/>
    </row>
    <row r="119" spans="1:3" ht="16.5">
      <c r="A119" s="5"/>
      <c r="B119" s="5"/>
      <c r="C119" s="5"/>
    </row>
    <row r="120" spans="1:3" ht="16.5">
      <c r="A120" s="5"/>
      <c r="B120" s="5"/>
      <c r="C120" s="5"/>
    </row>
    <row r="121" spans="1:3" ht="16.5">
      <c r="A121" s="5"/>
      <c r="B121" s="5"/>
      <c r="C121" s="5"/>
    </row>
    <row r="122" spans="1:3" ht="16.5">
      <c r="A122" s="5"/>
      <c r="B122" s="5"/>
      <c r="C122" s="5"/>
    </row>
    <row r="123" spans="1:3" ht="16.5">
      <c r="A123" s="5"/>
      <c r="B123" s="5"/>
      <c r="C123" s="5"/>
    </row>
    <row r="124" spans="1:3" ht="16.5">
      <c r="A124" s="5"/>
      <c r="B124" s="5"/>
      <c r="C124" s="5"/>
    </row>
    <row r="125" spans="1:3" ht="16.5">
      <c r="A125" s="5"/>
      <c r="B125" s="5"/>
      <c r="C125" s="5"/>
    </row>
    <row r="126" spans="1:3" ht="16.5">
      <c r="A126" s="5"/>
      <c r="B126" s="5"/>
      <c r="C126" s="5"/>
    </row>
    <row r="127" spans="1:3" ht="16.5">
      <c r="A127" s="5"/>
      <c r="B127" s="5"/>
      <c r="C127" s="5"/>
    </row>
    <row r="128" spans="1:3" ht="16.5">
      <c r="A128" s="5"/>
      <c r="B128" s="5"/>
      <c r="C128" s="5"/>
    </row>
    <row r="129" spans="1:3" ht="16.5">
      <c r="A129" s="5"/>
      <c r="B129" s="5"/>
      <c r="C129" s="5"/>
    </row>
    <row r="130" spans="1:3" ht="16.5">
      <c r="A130" s="5"/>
      <c r="B130" s="5"/>
      <c r="C130" s="5"/>
    </row>
    <row r="131" spans="1:3" ht="16.5">
      <c r="A131" s="5"/>
      <c r="B131" s="5"/>
      <c r="C131" s="5"/>
    </row>
    <row r="132" spans="1:3" ht="16.5">
      <c r="A132" s="5"/>
      <c r="B132" s="5"/>
      <c r="C132" s="5"/>
    </row>
    <row r="133" spans="1:3" ht="16.5">
      <c r="A133" s="5"/>
      <c r="B133" s="5"/>
      <c r="C133" s="5"/>
    </row>
    <row r="134" spans="1:3" ht="16.5">
      <c r="A134" s="5"/>
      <c r="B134" s="5"/>
      <c r="C134" s="5"/>
    </row>
    <row r="135" spans="1:3" ht="16.5">
      <c r="A135" s="5"/>
      <c r="B135" s="5"/>
      <c r="C135" s="5"/>
    </row>
    <row r="136" spans="1:3" ht="16.5">
      <c r="A136" s="5"/>
      <c r="B136" s="5"/>
      <c r="C136" s="5"/>
    </row>
    <row r="137" spans="1:3" ht="16.5">
      <c r="A137" s="5"/>
      <c r="B137" s="5"/>
      <c r="C137" s="5"/>
    </row>
    <row r="138" spans="1:3" ht="16.5">
      <c r="A138" s="5"/>
      <c r="B138" s="5"/>
      <c r="C138" s="5"/>
    </row>
    <row r="139" spans="1:3" ht="16.5">
      <c r="A139" s="5"/>
      <c r="B139" s="5"/>
      <c r="C139" s="5"/>
    </row>
    <row r="140" spans="1:3" ht="16.5">
      <c r="A140" s="5"/>
      <c r="B140" s="5"/>
      <c r="C140" s="5"/>
    </row>
    <row r="141" spans="1:3" ht="16.5">
      <c r="A141" s="5"/>
      <c r="B141" s="5"/>
      <c r="C141" s="5"/>
    </row>
    <row r="142" spans="1:3" ht="16.5">
      <c r="A142" s="5"/>
      <c r="B142" s="5"/>
      <c r="C142" s="5"/>
    </row>
    <row r="143" spans="1:3" ht="16.5">
      <c r="A143" s="5"/>
      <c r="B143" s="5"/>
      <c r="C143" s="5"/>
    </row>
    <row r="144" spans="1:3" ht="16.5">
      <c r="A144" s="5"/>
      <c r="B144" s="5"/>
      <c r="C144" s="5"/>
    </row>
    <row r="145" spans="1:3" ht="16.5">
      <c r="A145" s="5"/>
      <c r="B145" s="5"/>
      <c r="C145" s="5"/>
    </row>
    <row r="146" spans="1:3" ht="16.5">
      <c r="A146" s="5"/>
      <c r="B146" s="5"/>
      <c r="C146" s="5"/>
    </row>
    <row r="147" spans="1:3" ht="16.5">
      <c r="A147" s="5"/>
      <c r="B147" s="5"/>
      <c r="C147" s="5"/>
    </row>
    <row r="148" spans="1:3" ht="16.5">
      <c r="A148" s="5"/>
      <c r="B148" s="5"/>
      <c r="C148" s="5"/>
    </row>
    <row r="149" spans="1:3" ht="16.5">
      <c r="A149" s="5"/>
      <c r="B149" s="5"/>
      <c r="C149" s="5"/>
    </row>
    <row r="150" spans="1:3" ht="16.5">
      <c r="A150" s="5"/>
      <c r="B150" s="5"/>
      <c r="C150" s="5"/>
    </row>
    <row r="151" spans="1:3" ht="16.5">
      <c r="A151" s="5"/>
      <c r="B151" s="5"/>
      <c r="C151" s="5"/>
    </row>
    <row r="152" spans="1:3" ht="16.5">
      <c r="A152" s="5"/>
      <c r="B152" s="5"/>
      <c r="C152" s="5"/>
    </row>
    <row r="153" spans="1:3" ht="16.5">
      <c r="A153" s="5"/>
      <c r="B153" s="5"/>
      <c r="C153" s="5"/>
    </row>
    <row r="154" spans="1:3" ht="16.5">
      <c r="A154" s="5"/>
      <c r="B154" s="5"/>
      <c r="C154" s="5"/>
    </row>
    <row r="155" spans="1:3" ht="16.5">
      <c r="A155" s="5"/>
      <c r="B155" s="5"/>
      <c r="C155" s="5"/>
    </row>
    <row r="156" spans="1:3" ht="16.5">
      <c r="A156" s="5"/>
      <c r="B156" s="5"/>
      <c r="C156" s="5"/>
    </row>
    <row r="157" spans="1:3" ht="16.5">
      <c r="A157" s="5"/>
      <c r="B157" s="5"/>
      <c r="C157" s="5"/>
    </row>
    <row r="158" spans="1:3" ht="16.5">
      <c r="A158" s="5"/>
      <c r="B158" s="5"/>
      <c r="C158" s="5"/>
    </row>
    <row r="159" spans="1:3" ht="16.5">
      <c r="A159" s="5"/>
      <c r="B159" s="5"/>
      <c r="C159" s="5"/>
    </row>
    <row r="160" spans="1:3" ht="16.5">
      <c r="A160" s="5"/>
      <c r="B160" s="5"/>
      <c r="C160" s="5"/>
    </row>
    <row r="161" spans="1:3" ht="16.5">
      <c r="A161" s="5"/>
      <c r="B161" s="5"/>
      <c r="C161" s="5"/>
    </row>
    <row r="162" spans="1:3" ht="16.5">
      <c r="A162" s="5"/>
      <c r="B162" s="5"/>
      <c r="C162" s="5"/>
    </row>
    <row r="163" spans="1:3" ht="16.5">
      <c r="A163" s="5"/>
      <c r="B163" s="5"/>
      <c r="C163" s="5"/>
    </row>
    <row r="164" spans="1:3" ht="16.5">
      <c r="A164" s="5"/>
      <c r="B164" s="5"/>
      <c r="C164" s="5"/>
    </row>
    <row r="165" spans="1:3" ht="16.5">
      <c r="A165" s="5"/>
      <c r="B165" s="5"/>
      <c r="C165" s="5"/>
    </row>
    <row r="166" spans="1:3" ht="16.5">
      <c r="A166" s="5"/>
      <c r="B166" s="5"/>
      <c r="C166" s="5"/>
    </row>
    <row r="167" spans="1:3" ht="16.5">
      <c r="A167" s="5"/>
      <c r="B167" s="5"/>
      <c r="C167" s="5"/>
    </row>
    <row r="168" spans="1:3" ht="16.5">
      <c r="A168" s="5"/>
      <c r="B168" s="5"/>
      <c r="C168" s="5"/>
    </row>
    <row r="169" spans="1:3" ht="16.5">
      <c r="A169" s="5"/>
      <c r="B169" s="5"/>
      <c r="C169" s="5"/>
    </row>
    <row r="170" spans="1:3" ht="16.5">
      <c r="A170" s="5"/>
      <c r="B170" s="5"/>
      <c r="C170" s="5"/>
    </row>
    <row r="171" spans="1:3" ht="16.5">
      <c r="A171" s="5"/>
      <c r="B171" s="5"/>
      <c r="C171" s="5"/>
    </row>
    <row r="172" spans="1:3" ht="16.5">
      <c r="A172" s="5"/>
      <c r="B172" s="5"/>
      <c r="C172" s="5"/>
    </row>
    <row r="173" spans="1:3" ht="16.5">
      <c r="A173" s="5"/>
      <c r="B173" s="5"/>
      <c r="C173" s="5"/>
    </row>
    <row r="174" spans="1:3" ht="16.5">
      <c r="A174" s="5"/>
      <c r="B174" s="5"/>
      <c r="C174" s="5"/>
    </row>
    <row r="175" spans="1:3" ht="16.5">
      <c r="A175" s="5"/>
      <c r="B175" s="5"/>
      <c r="C175" s="5"/>
    </row>
    <row r="176" spans="1:3" ht="16.5">
      <c r="A176" s="5"/>
      <c r="B176" s="5"/>
      <c r="C176" s="5"/>
    </row>
    <row r="177" spans="1:3" ht="16.5">
      <c r="A177" s="5"/>
      <c r="B177" s="5"/>
      <c r="C177" s="5"/>
    </row>
    <row r="178" spans="1:3" ht="16.5">
      <c r="A178" s="5"/>
      <c r="B178" s="5"/>
      <c r="C178" s="5"/>
    </row>
    <row r="179" spans="1:3" ht="16.5">
      <c r="A179" s="5"/>
      <c r="B179" s="5"/>
      <c r="C179" s="5"/>
    </row>
    <row r="180" spans="1:3" ht="16.5">
      <c r="A180" s="5"/>
      <c r="B180" s="5"/>
      <c r="C180" s="5"/>
    </row>
    <row r="181" spans="1:3" ht="16.5">
      <c r="A181" s="5"/>
      <c r="B181" s="5"/>
      <c r="C181" s="5"/>
    </row>
    <row r="182" spans="1:3" ht="16.5">
      <c r="A182" s="5"/>
      <c r="B182" s="5"/>
      <c r="C182" s="5"/>
    </row>
    <row r="183" spans="1:3" ht="16.5">
      <c r="A183" s="5"/>
      <c r="B183" s="5"/>
      <c r="C183" s="5"/>
    </row>
    <row r="184" spans="1:3" ht="16.5">
      <c r="A184" s="5"/>
      <c r="B184" s="5"/>
      <c r="C184" s="5"/>
    </row>
    <row r="185" spans="1:3" ht="16.5">
      <c r="A185" s="5"/>
      <c r="B185" s="5"/>
      <c r="C185" s="5"/>
    </row>
    <row r="186" spans="1:3" ht="16.5">
      <c r="A186" s="5"/>
      <c r="B186" s="5"/>
      <c r="C186" s="5"/>
    </row>
    <row r="187" spans="1:3" ht="16.5">
      <c r="A187" s="5"/>
      <c r="B187" s="5"/>
      <c r="C187" s="5"/>
    </row>
    <row r="188" spans="1:3" ht="16.5">
      <c r="A188" s="5"/>
      <c r="B188" s="5"/>
      <c r="C188" s="5"/>
    </row>
    <row r="189" spans="1:3" ht="16.5">
      <c r="A189" s="5"/>
      <c r="B189" s="5"/>
      <c r="C189" s="5"/>
    </row>
    <row r="190" spans="1:3" ht="16.5">
      <c r="A190" s="5"/>
      <c r="B190" s="5"/>
      <c r="C190" s="5"/>
    </row>
    <row r="191" spans="1:3" ht="16.5">
      <c r="A191" s="5"/>
      <c r="B191" s="5"/>
      <c r="C191" s="5"/>
    </row>
    <row r="192" spans="1:3" ht="16.5">
      <c r="A192" s="5"/>
      <c r="B192" s="5"/>
      <c r="C192" s="5"/>
    </row>
    <row r="193" spans="1:3" ht="16.5">
      <c r="A193" s="5"/>
      <c r="B193" s="5"/>
      <c r="C193" s="5"/>
    </row>
    <row r="194" spans="1:3" ht="16.5">
      <c r="A194" s="5"/>
      <c r="B194" s="5"/>
      <c r="C194" s="5"/>
    </row>
    <row r="195" spans="1:3" ht="16.5">
      <c r="A195" s="5"/>
      <c r="B195" s="5"/>
      <c r="C195" s="5"/>
    </row>
    <row r="196" spans="1:3" ht="16.5">
      <c r="A196" s="5"/>
      <c r="B196" s="5"/>
      <c r="C196" s="5"/>
    </row>
    <row r="197" spans="1:3" ht="16.5">
      <c r="A197" s="5"/>
      <c r="B197" s="5"/>
      <c r="C197" s="5"/>
    </row>
    <row r="198" spans="1:3" ht="16.5">
      <c r="A198" s="5"/>
      <c r="B198" s="5"/>
      <c r="C198" s="5"/>
    </row>
    <row r="199" spans="1:3" ht="16.5">
      <c r="A199" s="5"/>
      <c r="B199" s="5"/>
      <c r="C199" s="5"/>
    </row>
    <row r="200" spans="1:3" ht="16.5">
      <c r="A200" s="5"/>
      <c r="B200" s="5"/>
      <c r="C200" s="5"/>
    </row>
    <row r="201" spans="1:3" ht="16.5">
      <c r="A201" s="5"/>
      <c r="B201" s="5"/>
      <c r="C201" s="5"/>
    </row>
    <row r="202" spans="1:3" ht="16.5">
      <c r="A202" s="5"/>
      <c r="B202" s="5"/>
      <c r="C202" s="5"/>
    </row>
    <row r="203" spans="1:3" ht="16.5">
      <c r="A203" s="5"/>
      <c r="B203" s="5"/>
      <c r="C203" s="5"/>
    </row>
    <row r="204" spans="1:3" ht="16.5">
      <c r="A204" s="5"/>
      <c r="B204" s="5"/>
      <c r="C204" s="5"/>
    </row>
    <row r="205" spans="1:3" ht="16.5">
      <c r="A205" s="5"/>
      <c r="B205" s="5"/>
      <c r="C205" s="5"/>
    </row>
    <row r="206" spans="1:3" ht="16.5">
      <c r="A206" s="5"/>
      <c r="B206" s="5"/>
      <c r="C206" s="5"/>
    </row>
    <row r="207" spans="1:3" ht="16.5">
      <c r="A207" s="5"/>
      <c r="B207" s="5"/>
      <c r="C207" s="5"/>
    </row>
    <row r="208" spans="1:3" ht="16.5">
      <c r="A208" s="5"/>
      <c r="B208" s="5"/>
      <c r="C208" s="5"/>
    </row>
    <row r="209" spans="1:3" ht="16.5">
      <c r="A209" s="5"/>
      <c r="B209" s="5"/>
      <c r="C209" s="5"/>
    </row>
    <row r="210" spans="1:3" ht="16.5">
      <c r="A210" s="5"/>
      <c r="B210" s="5"/>
      <c r="C210" s="5"/>
    </row>
    <row r="211" spans="1:3" ht="16.5">
      <c r="A211" s="5"/>
      <c r="B211" s="5"/>
      <c r="C211" s="5"/>
    </row>
    <row r="212" spans="1:3" ht="16.5">
      <c r="A212" s="5"/>
      <c r="B212" s="5"/>
      <c r="C212" s="5"/>
    </row>
    <row r="213" spans="1:3" ht="16.5">
      <c r="A213" s="5"/>
      <c r="B213" s="5"/>
      <c r="C213" s="5"/>
    </row>
    <row r="214" spans="1:3" ht="16.5">
      <c r="A214" s="5"/>
      <c r="B214" s="5"/>
      <c r="C214" s="5"/>
    </row>
    <row r="215" spans="1:3" ht="16.5">
      <c r="A215" s="5"/>
      <c r="B215" s="5"/>
      <c r="C215" s="5"/>
    </row>
    <row r="216" spans="1:3" ht="16.5">
      <c r="A216" s="5"/>
      <c r="B216" s="5"/>
      <c r="C216" s="5"/>
    </row>
    <row r="217" spans="1:3" ht="16.5">
      <c r="A217" s="5"/>
      <c r="B217" s="5"/>
      <c r="C217" s="5"/>
    </row>
    <row r="218" spans="1:3" ht="16.5">
      <c r="A218" s="5"/>
      <c r="B218" s="5"/>
      <c r="C218" s="5"/>
    </row>
    <row r="219" spans="1:3" ht="16.5">
      <c r="A219" s="5"/>
      <c r="B219" s="5"/>
      <c r="C219" s="5"/>
    </row>
    <row r="220" spans="1:3" ht="16.5">
      <c r="A220" s="5"/>
      <c r="B220" s="5"/>
      <c r="C220" s="5"/>
    </row>
    <row r="221" spans="1:3" ht="16.5">
      <c r="A221" s="5"/>
      <c r="B221" s="5"/>
      <c r="C221" s="5"/>
    </row>
    <row r="222" spans="1:3" ht="16.5">
      <c r="A222" s="5"/>
      <c r="B222" s="5"/>
      <c r="C222" s="5"/>
    </row>
    <row r="223" spans="1:3" ht="16.5">
      <c r="A223" s="5"/>
      <c r="B223" s="5"/>
      <c r="C223" s="5"/>
    </row>
    <row r="224" spans="1:3" ht="16.5">
      <c r="A224" s="5"/>
      <c r="B224" s="5"/>
      <c r="C224" s="5"/>
    </row>
    <row r="225" spans="1:3" ht="16.5">
      <c r="A225" s="5"/>
      <c r="B225" s="5"/>
      <c r="C225" s="5"/>
    </row>
    <row r="226" spans="1:3" ht="16.5">
      <c r="A226" s="5"/>
      <c r="B226" s="5"/>
      <c r="C226" s="5"/>
    </row>
    <row r="227" spans="1:3" ht="16.5">
      <c r="A227" s="5"/>
      <c r="B227" s="5"/>
      <c r="C227" s="5"/>
    </row>
    <row r="228" spans="1:3" ht="16.5">
      <c r="A228" s="5"/>
      <c r="B228" s="5"/>
      <c r="C228" s="5"/>
    </row>
    <row r="229" spans="1:3" ht="16.5">
      <c r="A229" s="5"/>
      <c r="B229" s="5"/>
      <c r="C229" s="5"/>
    </row>
    <row r="230" spans="1:3" ht="16.5">
      <c r="A230" s="5"/>
      <c r="B230" s="5"/>
      <c r="C230" s="5"/>
    </row>
    <row r="231" spans="1:3" ht="16.5">
      <c r="A231" s="5"/>
      <c r="B231" s="5"/>
      <c r="C231" s="5"/>
    </row>
    <row r="232" spans="1:3" ht="16.5">
      <c r="A232" s="5"/>
      <c r="B232" s="5"/>
      <c r="C232" s="5"/>
    </row>
    <row r="233" spans="1:3" ht="16.5">
      <c r="A233" s="5"/>
      <c r="B233" s="5"/>
      <c r="C233" s="5"/>
    </row>
    <row r="234" spans="1:3" ht="16.5">
      <c r="A234" s="5"/>
      <c r="B234" s="5"/>
      <c r="C234" s="5"/>
    </row>
    <row r="235" spans="1:3" ht="16.5">
      <c r="A235" s="5"/>
      <c r="B235" s="5"/>
      <c r="C235" s="5"/>
    </row>
    <row r="236" spans="1:3" ht="16.5">
      <c r="A236" s="5"/>
      <c r="B236" s="5"/>
      <c r="C236" s="5"/>
    </row>
    <row r="237" spans="1:3" ht="16.5">
      <c r="A237" s="5"/>
      <c r="B237" s="5"/>
      <c r="C237" s="5"/>
    </row>
    <row r="238" spans="1:3" ht="16.5">
      <c r="A238" s="5"/>
      <c r="B238" s="5"/>
      <c r="C238" s="5"/>
    </row>
    <row r="239" spans="1:3" ht="16.5">
      <c r="A239" s="5"/>
      <c r="B239" s="5"/>
      <c r="C239" s="5"/>
    </row>
    <row r="240" spans="1:3" ht="16.5">
      <c r="A240" s="5"/>
      <c r="B240" s="5"/>
      <c r="C240" s="5"/>
    </row>
    <row r="241" spans="1:3" ht="16.5">
      <c r="A241" s="5"/>
      <c r="B241" s="5"/>
      <c r="C241" s="5"/>
    </row>
    <row r="242" spans="1:3" ht="16.5">
      <c r="A242" s="5"/>
      <c r="B242" s="5"/>
      <c r="C242" s="5"/>
    </row>
    <row r="243" spans="1:3" ht="16.5">
      <c r="A243" s="5"/>
      <c r="B243" s="5"/>
      <c r="C243" s="5"/>
    </row>
    <row r="244" spans="1:3" ht="16.5">
      <c r="A244" s="5"/>
      <c r="B244" s="5"/>
      <c r="C244" s="5"/>
    </row>
    <row r="245" spans="1:3" ht="16.5">
      <c r="A245" s="5"/>
      <c r="B245" s="5"/>
      <c r="C245" s="5"/>
    </row>
    <row r="246" spans="1:3" ht="16.5">
      <c r="A246" s="5"/>
      <c r="B246" s="5"/>
      <c r="C246" s="5"/>
    </row>
    <row r="247" spans="1:3" ht="16.5">
      <c r="A247" s="5"/>
      <c r="B247" s="5"/>
      <c r="C247" s="5"/>
    </row>
    <row r="248" spans="1:3" ht="16.5">
      <c r="A248" s="5"/>
      <c r="B248" s="5"/>
      <c r="C248" s="5"/>
    </row>
    <row r="249" spans="1:3" ht="16.5">
      <c r="A249" s="5"/>
      <c r="B249" s="5"/>
      <c r="C249" s="5"/>
    </row>
    <row r="250" spans="1:3" ht="16.5">
      <c r="A250" s="5"/>
      <c r="B250" s="5"/>
      <c r="C250" s="5"/>
    </row>
    <row r="251" spans="1:3" ht="16.5">
      <c r="A251" s="5"/>
      <c r="B251" s="5"/>
      <c r="C251" s="5"/>
    </row>
    <row r="252" spans="1:3" ht="16.5">
      <c r="A252" s="5"/>
      <c r="B252" s="5"/>
      <c r="C252" s="5"/>
    </row>
    <row r="253" spans="1:3" ht="16.5">
      <c r="A253" s="5"/>
      <c r="B253" s="5"/>
      <c r="C253" s="5"/>
    </row>
    <row r="254" spans="1:3" ht="16.5">
      <c r="A254" s="5"/>
      <c r="B254" s="5"/>
      <c r="C254" s="5"/>
    </row>
    <row r="255" spans="1:3" ht="16.5">
      <c r="A255" s="5"/>
      <c r="B255" s="5"/>
      <c r="C255" s="5"/>
    </row>
    <row r="256" spans="1:3" ht="16.5">
      <c r="A256" s="5"/>
      <c r="B256" s="5"/>
      <c r="C256" s="5"/>
    </row>
    <row r="257" spans="1:3" ht="16.5">
      <c r="A257" s="5"/>
      <c r="B257" s="5"/>
      <c r="C257" s="5"/>
    </row>
    <row r="258" spans="1:3" ht="16.5">
      <c r="A258" s="5"/>
      <c r="B258" s="5"/>
      <c r="C258" s="5"/>
    </row>
    <row r="259" spans="1:3" ht="16.5">
      <c r="A259" s="5"/>
      <c r="B259" s="5"/>
      <c r="C259" s="5"/>
    </row>
    <row r="260" spans="1:3" ht="16.5">
      <c r="A260" s="5"/>
      <c r="B260" s="5"/>
      <c r="C260" s="5"/>
    </row>
    <row r="261" spans="1:3" ht="16.5">
      <c r="A261" s="5"/>
      <c r="B261" s="5"/>
      <c r="C261" s="5"/>
    </row>
    <row r="262" spans="1:3" ht="16.5">
      <c r="A262" s="5"/>
      <c r="B262" s="5"/>
      <c r="C262" s="5"/>
    </row>
    <row r="263" spans="1:3" ht="16.5">
      <c r="A263" s="5"/>
      <c r="B263" s="5"/>
      <c r="C263" s="5"/>
    </row>
    <row r="264" spans="1:3" ht="16.5">
      <c r="A264" s="5"/>
      <c r="B264" s="5"/>
      <c r="C264" s="5"/>
    </row>
    <row r="265" spans="1:3" ht="16.5">
      <c r="A265" s="5"/>
      <c r="B265" s="5"/>
      <c r="C265" s="5"/>
    </row>
    <row r="266" spans="1:3" ht="16.5">
      <c r="A266" s="5"/>
      <c r="B266" s="5"/>
      <c r="C266" s="5"/>
    </row>
    <row r="267" spans="1:3" ht="16.5">
      <c r="A267" s="5"/>
      <c r="B267" s="5"/>
      <c r="C267" s="5"/>
    </row>
    <row r="268" spans="1:3" ht="16.5">
      <c r="A268" s="5"/>
      <c r="B268" s="5"/>
      <c r="C268" s="5"/>
    </row>
    <row r="269" spans="1:3" ht="16.5">
      <c r="A269" s="5"/>
      <c r="B269" s="5"/>
      <c r="C269" s="5"/>
    </row>
    <row r="270" spans="1:3" ht="16.5">
      <c r="A270" s="5"/>
      <c r="B270" s="5"/>
      <c r="C270" s="5"/>
    </row>
    <row r="271" spans="1:3" ht="16.5">
      <c r="A271" s="5"/>
      <c r="B271" s="5"/>
      <c r="C271" s="5"/>
    </row>
    <row r="272" spans="1:3" ht="16.5">
      <c r="A272" s="5"/>
      <c r="B272" s="5"/>
      <c r="C272" s="5"/>
    </row>
    <row r="273" spans="1:3" ht="16.5">
      <c r="A273" s="5"/>
      <c r="B273" s="5"/>
      <c r="C273" s="5"/>
    </row>
    <row r="274" spans="1:3" ht="16.5">
      <c r="A274" s="5"/>
      <c r="B274" s="5"/>
      <c r="C274" s="5"/>
    </row>
    <row r="275" spans="1:3" ht="16.5">
      <c r="A275" s="5"/>
      <c r="B275" s="5"/>
      <c r="C275" s="5"/>
    </row>
    <row r="276" spans="1:3" ht="16.5">
      <c r="A276" s="5"/>
      <c r="B276" s="5"/>
      <c r="C276" s="5"/>
    </row>
    <row r="277" spans="1:3" ht="16.5">
      <c r="A277" s="5"/>
      <c r="B277" s="5"/>
      <c r="C277" s="5"/>
    </row>
    <row r="278" spans="1:3" ht="16.5">
      <c r="A278" s="5"/>
      <c r="B278" s="5"/>
      <c r="C278" s="5"/>
    </row>
    <row r="279" spans="1:3" ht="16.5">
      <c r="A279" s="5"/>
      <c r="B279" s="5"/>
      <c r="C279" s="5"/>
    </row>
    <row r="280" spans="1:3" ht="16.5">
      <c r="A280" s="5"/>
      <c r="B280" s="5"/>
      <c r="C280" s="5"/>
    </row>
    <row r="281" spans="1:3" ht="16.5">
      <c r="A281" s="5"/>
      <c r="B281" s="5"/>
      <c r="C281" s="5"/>
    </row>
    <row r="282" spans="1:3" ht="16.5">
      <c r="A282" s="5"/>
      <c r="B282" s="5"/>
      <c r="C282" s="5"/>
    </row>
    <row r="283" spans="1:3" ht="16.5">
      <c r="A283" s="5"/>
      <c r="B283" s="5"/>
      <c r="C283" s="5"/>
    </row>
    <row r="284" spans="1:3" ht="16.5">
      <c r="A284" s="5"/>
      <c r="B284" s="5"/>
      <c r="C284" s="5"/>
    </row>
    <row r="285" spans="1:3" ht="16.5">
      <c r="A285" s="5"/>
      <c r="B285" s="5"/>
      <c r="C285" s="5"/>
    </row>
    <row r="286" spans="1:3" ht="16.5">
      <c r="A286" s="5"/>
      <c r="B286" s="5"/>
      <c r="C286" s="5"/>
    </row>
    <row r="287" spans="1:3" ht="16.5">
      <c r="A287" s="5"/>
      <c r="B287" s="5"/>
      <c r="C287" s="5"/>
    </row>
    <row r="288" spans="1:3" ht="16.5">
      <c r="A288" s="5"/>
      <c r="B288" s="5"/>
      <c r="C288" s="5"/>
    </row>
    <row r="289" spans="1:3" ht="16.5">
      <c r="A289" s="5"/>
      <c r="B289" s="5"/>
      <c r="C289" s="5"/>
    </row>
    <row r="290" spans="1:3" ht="16.5">
      <c r="A290" s="5"/>
      <c r="B290" s="5"/>
      <c r="C290" s="5"/>
    </row>
    <row r="291" spans="1:3" ht="16.5">
      <c r="A291" s="5"/>
      <c r="B291" s="5"/>
      <c r="C291" s="5"/>
    </row>
    <row r="292" spans="1:3" ht="16.5">
      <c r="A292" s="5"/>
      <c r="B292" s="5"/>
      <c r="C292" s="5"/>
    </row>
    <row r="293" spans="1:3" ht="16.5">
      <c r="A293" s="5"/>
      <c r="B293" s="5"/>
      <c r="C293" s="5"/>
    </row>
    <row r="294" spans="1:3" ht="16.5">
      <c r="A294" s="5"/>
      <c r="B294" s="5"/>
      <c r="C294" s="5"/>
    </row>
    <row r="295" spans="1:3" ht="16.5">
      <c r="A295" s="5"/>
      <c r="B295" s="5"/>
      <c r="C295" s="5"/>
    </row>
    <row r="296" spans="1:3" ht="16.5">
      <c r="A296" s="5"/>
      <c r="B296" s="5"/>
      <c r="C296" s="5"/>
    </row>
    <row r="297" spans="1:3" ht="16.5">
      <c r="A297" s="5"/>
      <c r="B297" s="5"/>
      <c r="C297" s="5"/>
    </row>
    <row r="298" spans="1:3" ht="16.5">
      <c r="A298" s="5"/>
      <c r="B298" s="5"/>
      <c r="C298" s="5"/>
    </row>
    <row r="299" spans="1:3" ht="16.5">
      <c r="A299" s="5"/>
      <c r="B299" s="5"/>
      <c r="C299" s="5"/>
    </row>
    <row r="300" spans="1:3" ht="16.5">
      <c r="A300" s="5"/>
      <c r="B300" s="5"/>
      <c r="C300" s="5"/>
    </row>
    <row r="301" spans="1:3" ht="16.5">
      <c r="A301" s="5"/>
      <c r="B301" s="5"/>
      <c r="C301" s="5"/>
    </row>
    <row r="302" spans="1:3" ht="16.5">
      <c r="A302" s="5"/>
      <c r="B302" s="5"/>
      <c r="C302" s="5"/>
    </row>
    <row r="303" spans="1:3" ht="16.5">
      <c r="A303" s="5"/>
      <c r="B303" s="5"/>
      <c r="C303" s="5"/>
    </row>
    <row r="304" spans="1:3" ht="16.5">
      <c r="A304" s="5"/>
      <c r="B304" s="5"/>
      <c r="C304" s="5"/>
    </row>
    <row r="305" spans="1:3" ht="16.5">
      <c r="A305" s="5"/>
      <c r="B305" s="5"/>
      <c r="C305" s="5"/>
    </row>
    <row r="306" spans="1:3" ht="16.5">
      <c r="A306" s="5"/>
      <c r="B306" s="5"/>
      <c r="C306" s="5"/>
    </row>
    <row r="307" spans="1:3" ht="16.5">
      <c r="A307" s="5"/>
      <c r="B307" s="5"/>
      <c r="C307" s="5"/>
    </row>
    <row r="308" spans="1:3" ht="16.5">
      <c r="A308" s="5"/>
      <c r="B308" s="5"/>
      <c r="C308" s="5"/>
    </row>
    <row r="309" spans="1:3" ht="16.5">
      <c r="A309" s="5"/>
      <c r="B309" s="5"/>
      <c r="C309" s="5"/>
    </row>
    <row r="310" spans="1:3" ht="16.5">
      <c r="A310" s="5"/>
      <c r="B310" s="5"/>
      <c r="C310" s="5"/>
    </row>
    <row r="311" spans="1:3" ht="16.5">
      <c r="A311" s="5"/>
      <c r="B311" s="5"/>
      <c r="C311" s="5"/>
    </row>
    <row r="312" spans="1:3" ht="16.5">
      <c r="A312" s="5"/>
      <c r="B312" s="5"/>
      <c r="C312" s="5"/>
    </row>
    <row r="313" spans="1:3" ht="16.5">
      <c r="A313" s="5"/>
      <c r="B313" s="5"/>
      <c r="C313" s="5"/>
    </row>
    <row r="314" spans="1:3" ht="16.5">
      <c r="A314" s="5"/>
      <c r="B314" s="5"/>
      <c r="C314" s="5"/>
    </row>
    <row r="315" spans="1:3" ht="16.5">
      <c r="A315" s="5"/>
      <c r="B315" s="5"/>
      <c r="C315" s="5"/>
    </row>
    <row r="316" spans="1:3" ht="16.5">
      <c r="A316" s="5"/>
      <c r="B316" s="5"/>
      <c r="C316" s="5"/>
    </row>
    <row r="317" spans="1:3" ht="16.5">
      <c r="A317" s="5"/>
      <c r="B317" s="5"/>
      <c r="C317" s="5"/>
    </row>
    <row r="318" spans="1:3" ht="16.5">
      <c r="A318" s="5"/>
      <c r="B318" s="5"/>
      <c r="C318" s="5"/>
    </row>
    <row r="319" spans="1:3" ht="16.5">
      <c r="A319" s="5"/>
      <c r="B319" s="5"/>
      <c r="C319" s="5"/>
    </row>
    <row r="320" spans="1:3" ht="16.5">
      <c r="A320" s="5"/>
      <c r="B320" s="5"/>
      <c r="C320" s="5"/>
    </row>
    <row r="321" spans="1:3" ht="16.5">
      <c r="A321" s="5"/>
      <c r="B321" s="5"/>
      <c r="C321" s="5"/>
    </row>
    <row r="322" spans="1:3" ht="16.5">
      <c r="A322" s="5"/>
      <c r="B322" s="5"/>
      <c r="C322" s="5"/>
    </row>
    <row r="323" spans="1:3" ht="16.5">
      <c r="A323" s="5"/>
      <c r="B323" s="5"/>
      <c r="C323" s="5"/>
    </row>
    <row r="324" spans="1:3" ht="16.5">
      <c r="A324" s="5"/>
      <c r="B324" s="5"/>
      <c r="C324" s="5"/>
    </row>
    <row r="325" spans="1:3" ht="16.5">
      <c r="A325" s="5"/>
      <c r="B325" s="5"/>
      <c r="C325" s="5"/>
    </row>
    <row r="326" spans="1:3" ht="16.5">
      <c r="A326" s="5"/>
      <c r="B326" s="5"/>
      <c r="C326" s="5"/>
    </row>
    <row r="327" spans="1:3" ht="16.5">
      <c r="A327" s="5"/>
      <c r="B327" s="5"/>
      <c r="C327" s="5"/>
    </row>
    <row r="328" spans="1:3" ht="16.5">
      <c r="A328" s="5"/>
      <c r="B328" s="5"/>
      <c r="C328" s="5"/>
    </row>
    <row r="329" spans="1:3" ht="16.5">
      <c r="A329" s="5"/>
      <c r="B329" s="5"/>
      <c r="C329" s="5"/>
    </row>
    <row r="330" spans="1:3" ht="16.5">
      <c r="A330" s="5"/>
      <c r="B330" s="5"/>
      <c r="C330" s="5"/>
    </row>
    <row r="331" spans="1:3" ht="16.5">
      <c r="A331" s="5"/>
      <c r="B331" s="5"/>
      <c r="C331" s="5"/>
    </row>
    <row r="332" spans="1:3" ht="16.5">
      <c r="A332" s="5"/>
      <c r="B332" s="5"/>
      <c r="C332" s="5"/>
    </row>
    <row r="333" spans="1:3" ht="16.5">
      <c r="A333" s="5"/>
      <c r="B333" s="5"/>
      <c r="C333" s="5"/>
    </row>
    <row r="334" spans="1:3" ht="16.5">
      <c r="A334" s="5"/>
      <c r="B334" s="5"/>
      <c r="C334" s="5"/>
    </row>
    <row r="335" spans="1:3" ht="16.5">
      <c r="A335" s="5"/>
      <c r="B335" s="5"/>
      <c r="C335" s="5"/>
    </row>
    <row r="336" spans="1:3" ht="16.5">
      <c r="A336" s="5"/>
      <c r="B336" s="5"/>
      <c r="C336" s="5"/>
    </row>
    <row r="337" spans="1:3" ht="16.5">
      <c r="A337" s="5"/>
      <c r="B337" s="5"/>
      <c r="C337" s="5"/>
    </row>
    <row r="338" spans="1:3" ht="16.5">
      <c r="A338" s="5"/>
      <c r="B338" s="5"/>
      <c r="C338" s="5"/>
    </row>
    <row r="339" spans="1:3" ht="16.5">
      <c r="A339" s="5"/>
      <c r="B339" s="5"/>
      <c r="C339" s="5"/>
    </row>
    <row r="340" spans="1:3" ht="16.5">
      <c r="A340" s="5"/>
      <c r="B340" s="5"/>
      <c r="C340" s="5"/>
    </row>
    <row r="341" spans="1:3" ht="16.5">
      <c r="A341" s="5"/>
      <c r="B341" s="5"/>
      <c r="C341" s="5"/>
    </row>
    <row r="342" spans="1:3" ht="16.5">
      <c r="A342" s="5"/>
      <c r="B342" s="5"/>
      <c r="C342" s="5"/>
    </row>
    <row r="343" spans="1:3" ht="16.5">
      <c r="A343" s="5"/>
      <c r="B343" s="5"/>
      <c r="C343" s="5"/>
    </row>
    <row r="344" spans="1:3" ht="16.5">
      <c r="A344" s="5"/>
      <c r="B344" s="5"/>
      <c r="C344" s="5"/>
    </row>
    <row r="345" spans="1:3" ht="16.5">
      <c r="A345" s="5"/>
      <c r="B345" s="5"/>
      <c r="C345" s="5"/>
    </row>
    <row r="346" spans="1:3" ht="16.5">
      <c r="A346" s="5"/>
      <c r="B346" s="5"/>
      <c r="C346" s="5"/>
    </row>
    <row r="347" spans="1:3" ht="16.5">
      <c r="A347" s="5"/>
      <c r="B347" s="5"/>
      <c r="C347" s="5"/>
    </row>
    <row r="348" spans="1:3" ht="16.5">
      <c r="A348" s="5"/>
      <c r="B348" s="5"/>
      <c r="C348" s="5"/>
    </row>
    <row r="349" spans="1:3" ht="16.5">
      <c r="A349" s="5"/>
      <c r="B349" s="5"/>
      <c r="C349" s="5"/>
    </row>
    <row r="350" spans="1:3" ht="16.5">
      <c r="A350" s="5"/>
      <c r="B350" s="5"/>
      <c r="C350" s="5"/>
    </row>
    <row r="351" spans="1:3" ht="16.5">
      <c r="A351" s="5"/>
      <c r="B351" s="5"/>
      <c r="C351" s="5"/>
    </row>
    <row r="352" spans="1:3" ht="16.5">
      <c r="A352" s="5"/>
      <c r="B352" s="5"/>
      <c r="C352" s="5"/>
    </row>
    <row r="353" spans="1:3" ht="16.5">
      <c r="A353" s="5"/>
      <c r="B353" s="5"/>
      <c r="C353" s="5"/>
    </row>
    <row r="354" spans="1:3" ht="16.5">
      <c r="A354" s="5"/>
      <c r="B354" s="5"/>
      <c r="C354" s="5"/>
    </row>
    <row r="355" spans="1:3" ht="16.5">
      <c r="A355" s="5"/>
      <c r="B355" s="5"/>
      <c r="C355" s="5"/>
    </row>
    <row r="356" spans="1:3" ht="16.5">
      <c r="A356" s="5"/>
      <c r="B356" s="5"/>
      <c r="C356" s="5"/>
    </row>
    <row r="357" spans="1:3" ht="16.5">
      <c r="A357" s="5"/>
      <c r="B357" s="5"/>
      <c r="C357" s="5"/>
    </row>
    <row r="358" spans="1:3" ht="16.5">
      <c r="A358" s="5"/>
      <c r="B358" s="5"/>
      <c r="C358" s="5"/>
    </row>
    <row r="359" spans="1:3" ht="16.5">
      <c r="A359" s="5"/>
      <c r="B359" s="5"/>
      <c r="C359" s="5"/>
    </row>
    <row r="360" spans="1:3" ht="16.5">
      <c r="A360" s="5"/>
      <c r="B360" s="5"/>
      <c r="C360" s="5"/>
    </row>
    <row r="361" spans="1:3" ht="16.5">
      <c r="A361" s="5"/>
      <c r="B361" s="5"/>
      <c r="C361" s="5"/>
    </row>
    <row r="362" spans="1:3" ht="16.5">
      <c r="A362" s="5"/>
      <c r="B362" s="5"/>
      <c r="C362" s="5"/>
    </row>
    <row r="363" spans="1:3" ht="16.5">
      <c r="A363" s="5"/>
      <c r="B363" s="5"/>
      <c r="C363" s="5"/>
    </row>
    <row r="364" spans="1:3" ht="16.5">
      <c r="A364" s="5"/>
      <c r="B364" s="5"/>
      <c r="C364" s="5"/>
    </row>
    <row r="365" spans="1:3" ht="16.5">
      <c r="A365" s="5"/>
      <c r="B365" s="5"/>
      <c r="C365" s="5"/>
    </row>
    <row r="366" spans="1:3" ht="16.5">
      <c r="A366" s="5"/>
      <c r="B366" s="5"/>
      <c r="C366" s="5"/>
    </row>
    <row r="367" spans="1:3" ht="16.5">
      <c r="A367" s="5"/>
      <c r="B367" s="5"/>
      <c r="C367" s="5"/>
    </row>
    <row r="368" spans="1:3" ht="16.5">
      <c r="A368" s="5"/>
      <c r="B368" s="5"/>
      <c r="C368" s="5"/>
    </row>
    <row r="369" spans="1:3" ht="16.5">
      <c r="A369" s="5"/>
      <c r="B369" s="5"/>
      <c r="C369" s="5"/>
    </row>
    <row r="370" spans="1:3" ht="16.5">
      <c r="A370" s="5"/>
      <c r="B370" s="5"/>
      <c r="C370" s="5"/>
    </row>
    <row r="371" spans="1:3" ht="16.5">
      <c r="A371" s="5"/>
      <c r="B371" s="5"/>
      <c r="C371" s="5"/>
    </row>
    <row r="372" spans="1:3" ht="16.5">
      <c r="A372" s="5"/>
      <c r="B372" s="5"/>
      <c r="C372" s="5"/>
    </row>
    <row r="373" spans="1:3" ht="16.5">
      <c r="A373" s="5"/>
      <c r="B373" s="5"/>
      <c r="C373" s="5"/>
    </row>
    <row r="374" spans="1:3" ht="16.5">
      <c r="A374" s="5"/>
      <c r="B374" s="5"/>
      <c r="C374" s="5"/>
    </row>
    <row r="375" spans="1:3" ht="16.5">
      <c r="A375" s="5"/>
      <c r="B375" s="5"/>
      <c r="C375" s="5"/>
    </row>
    <row r="376" spans="1:3" ht="16.5">
      <c r="A376" s="5"/>
      <c r="B376" s="5"/>
      <c r="C376" s="5"/>
    </row>
    <row r="377" spans="1:3" ht="16.5">
      <c r="A377" s="5"/>
      <c r="B377" s="5"/>
      <c r="C377" s="5"/>
    </row>
    <row r="378" spans="1:3" ht="16.5">
      <c r="A378" s="5"/>
      <c r="B378" s="5"/>
      <c r="C378" s="5"/>
    </row>
    <row r="379" spans="1:3" ht="16.5">
      <c r="A379" s="5"/>
      <c r="B379" s="5"/>
      <c r="C379" s="5"/>
    </row>
    <row r="380" spans="1:3" ht="16.5">
      <c r="A380" s="5"/>
      <c r="B380" s="5"/>
      <c r="C380" s="5"/>
    </row>
    <row r="381" spans="1:3" ht="16.5">
      <c r="A381" s="5"/>
      <c r="B381" s="5"/>
      <c r="C381" s="5"/>
    </row>
    <row r="382" spans="1:3" ht="16.5">
      <c r="A382" s="5"/>
      <c r="B382" s="5"/>
      <c r="C382" s="5"/>
    </row>
    <row r="383" spans="1:3" ht="16.5">
      <c r="A383" s="5"/>
      <c r="B383" s="5"/>
      <c r="C383" s="5"/>
    </row>
    <row r="384" spans="1:3" ht="16.5">
      <c r="A384" s="5"/>
      <c r="B384" s="5"/>
      <c r="C384" s="5"/>
    </row>
    <row r="385" spans="1:3" ht="16.5">
      <c r="A385" s="5"/>
      <c r="B385" s="5"/>
      <c r="C385" s="5"/>
    </row>
    <row r="386" spans="1:3" ht="16.5">
      <c r="A386" s="5"/>
      <c r="B386" s="5"/>
      <c r="C386" s="5"/>
    </row>
    <row r="387" spans="1:3" ht="16.5">
      <c r="A387" s="5"/>
      <c r="B387" s="5"/>
      <c r="C387" s="5"/>
    </row>
    <row r="388" spans="1:3" ht="16.5">
      <c r="A388" s="5"/>
      <c r="B388" s="5"/>
      <c r="C388" s="5"/>
    </row>
    <row r="389" spans="1:3" ht="16.5">
      <c r="A389" s="5"/>
      <c r="B389" s="5"/>
      <c r="C389" s="5"/>
    </row>
    <row r="390" spans="1:3" ht="16.5">
      <c r="A390" s="5"/>
      <c r="B390" s="5"/>
      <c r="C390" s="5"/>
    </row>
    <row r="391" spans="1:3" ht="16.5">
      <c r="A391" s="5"/>
      <c r="B391" s="5"/>
      <c r="C391" s="5"/>
    </row>
    <row r="392" spans="1:3" ht="16.5">
      <c r="A392" s="5"/>
      <c r="B392" s="5"/>
      <c r="C392" s="5"/>
    </row>
    <row r="393" spans="1:3" ht="16.5">
      <c r="A393" s="5"/>
      <c r="B393" s="5"/>
      <c r="C393" s="5"/>
    </row>
    <row r="394" spans="1:3" ht="16.5">
      <c r="A394" s="5"/>
      <c r="B394" s="5"/>
      <c r="C394" s="5"/>
    </row>
    <row r="395" spans="1:3" ht="16.5">
      <c r="A395" s="5"/>
      <c r="B395" s="5"/>
      <c r="C395" s="5"/>
    </row>
    <row r="396" spans="1:3" ht="16.5">
      <c r="A396" s="5"/>
      <c r="B396" s="5"/>
      <c r="C396" s="5"/>
    </row>
    <row r="397" spans="1:3" ht="16.5">
      <c r="A397" s="5"/>
      <c r="B397" s="5"/>
      <c r="C397" s="5"/>
    </row>
    <row r="398" spans="1:3" ht="16.5">
      <c r="A398" s="5"/>
      <c r="B398" s="5"/>
      <c r="C398" s="5"/>
    </row>
    <row r="399" spans="1:3" ht="16.5">
      <c r="A399" s="5"/>
      <c r="B399" s="5"/>
      <c r="C399" s="5"/>
    </row>
    <row r="400" spans="1:3" ht="16.5">
      <c r="A400" s="5"/>
      <c r="B400" s="5"/>
      <c r="C400" s="5"/>
    </row>
    <row r="401" spans="1:3" ht="16.5">
      <c r="A401" s="5"/>
      <c r="B401" s="5"/>
      <c r="C401" s="5"/>
    </row>
    <row r="402" spans="1:3" ht="16.5">
      <c r="A402" s="5"/>
      <c r="B402" s="5"/>
      <c r="C402" s="5"/>
    </row>
    <row r="403" spans="1:3" ht="16.5">
      <c r="A403" s="5"/>
      <c r="B403" s="5"/>
      <c r="C403" s="5"/>
    </row>
    <row r="404" spans="1:3" ht="16.5">
      <c r="A404" s="5"/>
      <c r="B404" s="5"/>
      <c r="C404" s="5"/>
    </row>
    <row r="405" spans="1:3" ht="16.5">
      <c r="A405" s="5"/>
      <c r="B405" s="5"/>
      <c r="C405" s="5"/>
    </row>
    <row r="406" spans="1:3" ht="16.5">
      <c r="A406" s="5"/>
      <c r="B406" s="5"/>
      <c r="C406" s="5"/>
    </row>
    <row r="407" spans="1:3" ht="16.5">
      <c r="A407" s="5"/>
      <c r="B407" s="5"/>
      <c r="C407" s="5"/>
    </row>
    <row r="408" spans="1:3" ht="16.5">
      <c r="A408" s="5"/>
      <c r="B408" s="5"/>
      <c r="C408" s="5"/>
    </row>
    <row r="409" spans="1:3" ht="16.5">
      <c r="A409" s="5"/>
      <c r="B409" s="5"/>
      <c r="C409" s="5"/>
    </row>
    <row r="410" spans="1:3" ht="16.5">
      <c r="A410" s="5"/>
      <c r="B410" s="5"/>
      <c r="C410" s="5"/>
    </row>
    <row r="411" spans="1:3" ht="16.5">
      <c r="A411" s="5"/>
      <c r="B411" s="5"/>
      <c r="C411" s="5"/>
    </row>
    <row r="412" spans="1:3" ht="16.5">
      <c r="A412" s="5"/>
      <c r="B412" s="5"/>
      <c r="C412" s="5"/>
    </row>
    <row r="413" spans="1:3" ht="16.5">
      <c r="A413" s="5"/>
      <c r="B413" s="5"/>
      <c r="C413" s="5"/>
    </row>
    <row r="414" spans="1:3" ht="16.5">
      <c r="A414" s="5"/>
      <c r="B414" s="5"/>
      <c r="C414" s="5"/>
    </row>
    <row r="415" spans="1:3" ht="16.5">
      <c r="A415" s="5"/>
      <c r="B415" s="5"/>
      <c r="C415" s="5"/>
    </row>
    <row r="416" spans="1:3" ht="16.5">
      <c r="A416" s="5"/>
      <c r="B416" s="5"/>
      <c r="C416" s="5"/>
    </row>
    <row r="417" spans="1:3" ht="16.5">
      <c r="A417" s="5"/>
      <c r="B417" s="5"/>
      <c r="C417" s="5"/>
    </row>
    <row r="418" spans="1:3" ht="16.5">
      <c r="A418" s="5"/>
      <c r="B418" s="5"/>
      <c r="C418" s="5"/>
    </row>
    <row r="419" spans="1:3" ht="16.5">
      <c r="A419" s="5"/>
      <c r="B419" s="5"/>
      <c r="C419" s="5"/>
    </row>
    <row r="420" spans="1:3" ht="16.5">
      <c r="A420" s="5"/>
      <c r="B420" s="5"/>
      <c r="C420" s="5"/>
    </row>
    <row r="421" spans="1:3" ht="16.5">
      <c r="A421" s="5"/>
      <c r="B421" s="5"/>
      <c r="C421" s="5"/>
    </row>
    <row r="422" spans="1:3" ht="16.5">
      <c r="A422" s="5"/>
      <c r="B422" s="5"/>
      <c r="C422" s="5"/>
    </row>
    <row r="423" spans="1:3" ht="16.5">
      <c r="A423" s="5"/>
      <c r="B423" s="5"/>
      <c r="C423" s="5"/>
    </row>
    <row r="424" spans="1:3" ht="16.5">
      <c r="A424" s="5"/>
      <c r="B424" s="5"/>
      <c r="C424" s="5"/>
    </row>
    <row r="425" spans="1:3" ht="16.5">
      <c r="A425" s="5"/>
      <c r="B425" s="5"/>
      <c r="C425" s="5"/>
    </row>
    <row r="426" spans="1:3" ht="16.5">
      <c r="A426" s="5"/>
      <c r="B426" s="5"/>
      <c r="C426" s="5"/>
    </row>
    <row r="427" spans="1:3" ht="16.5">
      <c r="A427" s="5"/>
      <c r="B427" s="5"/>
      <c r="C427" s="5"/>
    </row>
    <row r="428" spans="1:3" ht="16.5">
      <c r="A428" s="5"/>
      <c r="B428" s="5"/>
      <c r="C428" s="5"/>
    </row>
    <row r="429" spans="1:3" ht="16.5">
      <c r="A429" s="5"/>
      <c r="B429" s="5"/>
      <c r="C429" s="5"/>
    </row>
    <row r="430" spans="1:3" ht="16.5">
      <c r="A430" s="5"/>
      <c r="B430" s="5"/>
      <c r="C430" s="5"/>
    </row>
    <row r="431" spans="1:3" ht="16.5">
      <c r="A431" s="5"/>
      <c r="B431" s="5"/>
      <c r="C431" s="5"/>
    </row>
    <row r="432" spans="1:3" ht="16.5">
      <c r="A432" s="5"/>
      <c r="B432" s="5"/>
      <c r="C432" s="5"/>
    </row>
    <row r="433" spans="1:3" ht="16.5">
      <c r="A433" s="5"/>
      <c r="B433" s="5"/>
      <c r="C433" s="5"/>
    </row>
    <row r="434" spans="1:3" ht="16.5">
      <c r="A434" s="5"/>
      <c r="B434" s="5"/>
      <c r="C434" s="5"/>
    </row>
    <row r="435" spans="1:3" ht="16.5">
      <c r="A435" s="5"/>
      <c r="B435" s="5"/>
      <c r="C435" s="5"/>
    </row>
    <row r="436" spans="1:3" ht="16.5">
      <c r="A436" s="5"/>
      <c r="B436" s="5"/>
      <c r="C436" s="5"/>
    </row>
    <row r="437" spans="1:3" ht="16.5">
      <c r="A437" s="5"/>
      <c r="B437" s="5"/>
      <c r="C437" s="5"/>
    </row>
    <row r="438" spans="1:3" ht="16.5">
      <c r="A438" s="5"/>
      <c r="B438" s="5"/>
      <c r="C438" s="5"/>
    </row>
    <row r="439" spans="1:3" ht="16.5">
      <c r="A439" s="5"/>
      <c r="B439" s="5"/>
      <c r="C439" s="5"/>
    </row>
    <row r="440" spans="1:3" ht="16.5">
      <c r="A440" s="5"/>
      <c r="B440" s="5"/>
      <c r="C440" s="5"/>
    </row>
    <row r="441" spans="1:3" ht="16.5">
      <c r="A441" s="5"/>
      <c r="B441" s="5"/>
      <c r="C441" s="5"/>
    </row>
    <row r="442" spans="1:3" ht="16.5">
      <c r="A442" s="5"/>
      <c r="B442" s="5"/>
      <c r="C442" s="5"/>
    </row>
    <row r="443" spans="1:3" ht="16.5">
      <c r="A443" s="5"/>
      <c r="B443" s="5"/>
      <c r="C443" s="5"/>
    </row>
    <row r="444" spans="1:3" ht="16.5">
      <c r="A444" s="5"/>
      <c r="B444" s="5"/>
      <c r="C444" s="5"/>
    </row>
    <row r="445" spans="1:3" ht="16.5">
      <c r="A445" s="5"/>
      <c r="B445" s="5"/>
      <c r="C445" s="5"/>
    </row>
    <row r="446" spans="1:3" ht="16.5">
      <c r="A446" s="5"/>
      <c r="B446" s="5"/>
      <c r="C446" s="5"/>
    </row>
    <row r="447" spans="1:3" ht="16.5">
      <c r="A447" s="5"/>
      <c r="B447" s="5"/>
      <c r="C447" s="5"/>
    </row>
    <row r="448" spans="1:3" ht="16.5">
      <c r="A448" s="5"/>
      <c r="B448" s="5"/>
      <c r="C448" s="5"/>
    </row>
    <row r="449" spans="1:3" ht="16.5">
      <c r="A449" s="5"/>
      <c r="B449" s="5"/>
      <c r="C449" s="5"/>
    </row>
    <row r="450" spans="1:3" ht="16.5">
      <c r="A450" s="5"/>
      <c r="B450" s="5"/>
      <c r="C450" s="5"/>
    </row>
    <row r="451" spans="1:3" ht="16.5">
      <c r="A451" s="5"/>
      <c r="B451" s="5"/>
      <c r="C451" s="5"/>
    </row>
    <row r="452" spans="1:3" ht="16.5">
      <c r="A452" s="5"/>
      <c r="B452" s="5"/>
      <c r="C452" s="5"/>
    </row>
    <row r="453" spans="1:3" ht="16.5">
      <c r="A453" s="5"/>
      <c r="B453" s="5"/>
      <c r="C453" s="5"/>
    </row>
    <row r="454" spans="1:3" ht="16.5">
      <c r="A454" s="5"/>
      <c r="B454" s="5"/>
      <c r="C454" s="5"/>
    </row>
    <row r="455" spans="1:3" ht="16.5">
      <c r="A455" s="5"/>
      <c r="B455" s="5"/>
      <c r="C455" s="5"/>
    </row>
    <row r="456" spans="1:3" ht="16.5">
      <c r="A456" s="5"/>
      <c r="B456" s="5"/>
      <c r="C456" s="5"/>
    </row>
    <row r="457" spans="1:3" ht="16.5">
      <c r="A457" s="5"/>
      <c r="B457" s="5"/>
      <c r="C457" s="5"/>
    </row>
    <row r="458" spans="1:3" ht="16.5">
      <c r="A458" s="5"/>
      <c r="B458" s="5"/>
      <c r="C458" s="5"/>
    </row>
    <row r="459" spans="1:3" ht="16.5">
      <c r="A459" s="5"/>
      <c r="B459" s="5"/>
      <c r="C459" s="5"/>
    </row>
    <row r="460" spans="1:3" ht="16.5">
      <c r="A460" s="5"/>
      <c r="B460" s="5"/>
      <c r="C460" s="5"/>
    </row>
    <row r="461" spans="1:3" ht="16.5">
      <c r="A461" s="5"/>
      <c r="B461" s="5"/>
      <c r="C461" s="5"/>
    </row>
    <row r="462" spans="1:3" ht="16.5">
      <c r="A462" s="5"/>
      <c r="B462" s="5"/>
      <c r="C462" s="5"/>
    </row>
    <row r="463" spans="1:3" ht="16.5">
      <c r="A463" s="5"/>
      <c r="B463" s="5"/>
      <c r="C463" s="5"/>
    </row>
    <row r="464" spans="1:3" ht="16.5">
      <c r="A464" s="5"/>
      <c r="B464" s="5"/>
      <c r="C464" s="5"/>
    </row>
    <row r="465" spans="1:3" ht="16.5">
      <c r="A465" s="5"/>
      <c r="B465" s="5"/>
      <c r="C465" s="5"/>
    </row>
    <row r="466" spans="1:3" ht="16.5">
      <c r="A466" s="5"/>
      <c r="B466" s="5"/>
      <c r="C466" s="5"/>
    </row>
    <row r="467" spans="1:3" ht="16.5">
      <c r="A467" s="5"/>
      <c r="B467" s="5"/>
      <c r="C467" s="5"/>
    </row>
    <row r="468" spans="1:3" ht="16.5">
      <c r="A468" s="5"/>
      <c r="B468" s="5"/>
      <c r="C468" s="5"/>
    </row>
    <row r="469" spans="1:3" ht="16.5">
      <c r="A469" s="5"/>
      <c r="B469" s="5"/>
      <c r="C469" s="5"/>
    </row>
    <row r="470" spans="1:3" ht="16.5">
      <c r="A470" s="5"/>
      <c r="B470" s="5"/>
      <c r="C470" s="5"/>
    </row>
    <row r="471" spans="1:3" ht="16.5">
      <c r="A471" s="5"/>
      <c r="B471" s="5"/>
      <c r="C471" s="5"/>
    </row>
    <row r="472" spans="1:3" ht="16.5">
      <c r="A472" s="5"/>
      <c r="B472" s="5"/>
      <c r="C472" s="5"/>
    </row>
    <row r="473" spans="1:3" ht="16.5">
      <c r="A473" s="5"/>
      <c r="B473" s="5"/>
      <c r="C473" s="5"/>
    </row>
    <row r="474" spans="1:3" ht="16.5">
      <c r="A474" s="5"/>
      <c r="B474" s="5"/>
      <c r="C474" s="5"/>
    </row>
    <row r="475" spans="1:3" ht="16.5">
      <c r="A475" s="5"/>
      <c r="B475" s="5"/>
      <c r="C475" s="5"/>
    </row>
    <row r="476" spans="1:3" ht="16.5">
      <c r="A476" s="5"/>
      <c r="B476" s="5"/>
      <c r="C476" s="5"/>
    </row>
    <row r="477" spans="1:3" ht="16.5">
      <c r="A477" s="5"/>
      <c r="B477" s="5"/>
      <c r="C477" s="5"/>
    </row>
    <row r="478" spans="1:3" ht="16.5">
      <c r="A478" s="5"/>
      <c r="B478" s="5"/>
      <c r="C478" s="5"/>
    </row>
    <row r="479" spans="1:3" ht="16.5">
      <c r="A479" s="5"/>
      <c r="B479" s="5"/>
      <c r="C479" s="5"/>
    </row>
    <row r="480" spans="1:3" ht="16.5">
      <c r="A480" s="5"/>
      <c r="B480" s="5"/>
      <c r="C480" s="5"/>
    </row>
    <row r="481" spans="1:3" ht="16.5">
      <c r="A481" s="5"/>
      <c r="B481" s="5"/>
      <c r="C481" s="5"/>
    </row>
    <row r="482" spans="1:3" ht="16.5">
      <c r="A482" s="5"/>
      <c r="B482" s="5"/>
      <c r="C482" s="5"/>
    </row>
    <row r="483" spans="1:3" ht="16.5">
      <c r="A483" s="5"/>
      <c r="B483" s="5"/>
      <c r="C483" s="5"/>
    </row>
    <row r="484" spans="1:3" ht="16.5">
      <c r="A484" s="5"/>
      <c r="B484" s="5"/>
      <c r="C484" s="5"/>
    </row>
    <row r="485" spans="1:3" ht="16.5">
      <c r="A485" s="5"/>
      <c r="B485" s="5"/>
      <c r="C485" s="5"/>
    </row>
    <row r="486" spans="1:3" ht="16.5">
      <c r="A486" s="5"/>
      <c r="B486" s="5"/>
      <c r="C486" s="5"/>
    </row>
  </sheetData>
  <sheetProtection/>
  <mergeCells count="12">
    <mergeCell ref="A1:D1"/>
    <mergeCell ref="A2:D2"/>
    <mergeCell ref="A6:D6"/>
    <mergeCell ref="A7:D7"/>
    <mergeCell ref="A3:D3"/>
    <mergeCell ref="A4:D4"/>
    <mergeCell ref="A5:D5"/>
    <mergeCell ref="A10:D10"/>
    <mergeCell ref="A11:D11"/>
    <mergeCell ref="A12:D12"/>
    <mergeCell ref="A9:D9"/>
    <mergeCell ref="A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">
      <selection activeCell="I76" sqref="I76"/>
    </sheetView>
  </sheetViews>
  <sheetFormatPr defaultColWidth="8.796875" defaultRowHeight="15"/>
  <cols>
    <col min="1" max="1" width="52.69921875" style="10" customWidth="1"/>
    <col min="2" max="2" width="4.59765625" style="10" customWidth="1"/>
    <col min="3" max="3" width="2.59765625" style="10" customWidth="1"/>
    <col min="4" max="4" width="2.796875" style="10" customWidth="1"/>
    <col min="5" max="5" width="7.3984375" style="10" customWidth="1"/>
    <col min="6" max="6" width="4.796875" style="10" customWidth="1"/>
    <col min="7" max="7" width="8.59765625" style="59" customWidth="1"/>
    <col min="8" max="16384" width="8.796875" style="10" customWidth="1"/>
  </cols>
  <sheetData>
    <row r="1" spans="1:7" s="1" customFormat="1" ht="16.5">
      <c r="A1" s="253" t="s">
        <v>293</v>
      </c>
      <c r="B1" s="254"/>
      <c r="C1" s="254"/>
      <c r="D1" s="254"/>
      <c r="E1" s="254"/>
      <c r="F1" s="254"/>
      <c r="G1" s="254"/>
    </row>
    <row r="2" spans="1:11" s="1" customFormat="1" ht="18.75" customHeight="1">
      <c r="A2" s="248" t="s">
        <v>265</v>
      </c>
      <c r="B2" s="248"/>
      <c r="C2" s="248"/>
      <c r="D2" s="248"/>
      <c r="E2" s="248"/>
      <c r="F2" s="248"/>
      <c r="G2" s="248"/>
      <c r="H2" s="157"/>
      <c r="I2" s="157"/>
      <c r="J2" s="157"/>
      <c r="K2" s="157"/>
    </row>
    <row r="3" spans="1:11" s="1" customFormat="1" ht="16.5" customHeight="1">
      <c r="A3" s="248" t="s">
        <v>388</v>
      </c>
      <c r="B3" s="248"/>
      <c r="C3" s="248"/>
      <c r="D3" s="248"/>
      <c r="E3" s="248"/>
      <c r="F3" s="248"/>
      <c r="G3" s="248"/>
      <c r="H3" s="157"/>
      <c r="I3" s="157"/>
      <c r="J3" s="157"/>
      <c r="K3" s="157"/>
    </row>
    <row r="4" spans="1:11" s="1" customFormat="1" ht="16.5" customHeight="1">
      <c r="A4" s="248" t="s">
        <v>239</v>
      </c>
      <c r="B4" s="248"/>
      <c r="C4" s="248"/>
      <c r="D4" s="248"/>
      <c r="E4" s="248"/>
      <c r="F4" s="248"/>
      <c r="G4" s="248"/>
      <c r="H4" s="157"/>
      <c r="I4" s="157"/>
      <c r="J4" s="157"/>
      <c r="K4" s="157"/>
    </row>
    <row r="5" spans="1:11" s="1" customFormat="1" ht="16.5" customHeight="1">
      <c r="A5" s="248" t="s">
        <v>389</v>
      </c>
      <c r="B5" s="248"/>
      <c r="C5" s="248"/>
      <c r="D5" s="248"/>
      <c r="E5" s="248"/>
      <c r="F5" s="248"/>
      <c r="G5" s="248"/>
      <c r="H5" s="157"/>
      <c r="I5" s="157"/>
      <c r="J5" s="157"/>
      <c r="K5" s="157"/>
    </row>
    <row r="6" spans="1:11" s="1" customFormat="1" ht="16.5">
      <c r="A6" s="250" t="s">
        <v>390</v>
      </c>
      <c r="B6" s="250"/>
      <c r="C6" s="250"/>
      <c r="D6" s="250"/>
      <c r="E6" s="250"/>
      <c r="F6" s="250"/>
      <c r="G6" s="250"/>
      <c r="H6" s="6"/>
      <c r="I6" s="6"/>
      <c r="J6" s="6"/>
      <c r="K6" s="6"/>
    </row>
    <row r="7" spans="1:11" s="1" customFormat="1" ht="15" customHeight="1">
      <c r="A7" s="251" t="s">
        <v>423</v>
      </c>
      <c r="B7" s="251"/>
      <c r="C7" s="251"/>
      <c r="D7" s="251"/>
      <c r="E7" s="251"/>
      <c r="F7" s="251"/>
      <c r="G7" s="251"/>
      <c r="H7" s="8"/>
      <c r="I7" s="8"/>
      <c r="J7" s="8"/>
      <c r="K7" s="8"/>
    </row>
    <row r="8" spans="1:7" s="1" customFormat="1" ht="16.5">
      <c r="A8" s="255"/>
      <c r="B8" s="256"/>
      <c r="C8" s="256"/>
      <c r="D8" s="256"/>
      <c r="E8" s="256"/>
      <c r="F8" s="256"/>
      <c r="G8" s="256"/>
    </row>
    <row r="9" spans="1:7" s="1" customFormat="1" ht="16.5">
      <c r="A9" s="257" t="s">
        <v>29</v>
      </c>
      <c r="B9" s="257"/>
      <c r="C9" s="257"/>
      <c r="D9" s="257"/>
      <c r="E9" s="257"/>
      <c r="F9" s="257"/>
      <c r="G9" s="257"/>
    </row>
    <row r="10" spans="1:7" s="1" customFormat="1" ht="17.25" customHeight="1">
      <c r="A10" s="252" t="s">
        <v>408</v>
      </c>
      <c r="B10" s="252"/>
      <c r="C10" s="252"/>
      <c r="D10" s="252"/>
      <c r="E10" s="252"/>
      <c r="F10" s="252"/>
      <c r="G10" s="252"/>
    </row>
    <row r="11" spans="1:7" s="9" customFormat="1" ht="16.5">
      <c r="A11" s="7"/>
      <c r="B11" s="7"/>
      <c r="C11" s="7"/>
      <c r="D11" s="7"/>
      <c r="E11" s="7"/>
      <c r="F11" s="7"/>
      <c r="G11" s="32" t="s">
        <v>41</v>
      </c>
    </row>
    <row r="12" spans="1:9" s="9" customFormat="1" ht="15">
      <c r="A12" s="33"/>
      <c r="B12" s="33" t="s">
        <v>30</v>
      </c>
      <c r="C12" s="33" t="s">
        <v>31</v>
      </c>
      <c r="D12" s="33" t="s">
        <v>32</v>
      </c>
      <c r="E12" s="33" t="s">
        <v>33</v>
      </c>
      <c r="F12" s="33" t="s">
        <v>34</v>
      </c>
      <c r="G12" s="34" t="s">
        <v>210</v>
      </c>
      <c r="H12" s="37"/>
      <c r="I12" s="38"/>
    </row>
    <row r="13" spans="1:8" s="9" customFormat="1" ht="15">
      <c r="A13" s="35" t="s">
        <v>235</v>
      </c>
      <c r="B13" s="36" t="s">
        <v>238</v>
      </c>
      <c r="C13" s="36"/>
      <c r="D13" s="36"/>
      <c r="E13" s="36"/>
      <c r="F13" s="36"/>
      <c r="G13" s="115">
        <f>G14</f>
        <v>4351.58</v>
      </c>
      <c r="H13" s="38"/>
    </row>
    <row r="14" spans="1:8" s="9" customFormat="1" ht="18.75" customHeight="1">
      <c r="A14" s="39" t="s">
        <v>35</v>
      </c>
      <c r="B14" s="40" t="s">
        <v>238</v>
      </c>
      <c r="C14" s="40" t="s">
        <v>15</v>
      </c>
      <c r="D14" s="40" t="s">
        <v>250</v>
      </c>
      <c r="E14" s="40" t="s">
        <v>36</v>
      </c>
      <c r="F14" s="40" t="s">
        <v>36</v>
      </c>
      <c r="G14" s="110">
        <f>G15+G19+G27</f>
        <v>4351.58</v>
      </c>
      <c r="H14" s="38"/>
    </row>
    <row r="15" spans="1:8" s="9" customFormat="1" ht="30.75" customHeight="1">
      <c r="A15" s="39" t="s">
        <v>22</v>
      </c>
      <c r="B15" s="40" t="s">
        <v>238</v>
      </c>
      <c r="C15" s="40" t="s">
        <v>15</v>
      </c>
      <c r="D15" s="40" t="s">
        <v>16</v>
      </c>
      <c r="E15" s="40" t="s">
        <v>36</v>
      </c>
      <c r="F15" s="40" t="s">
        <v>36</v>
      </c>
      <c r="G15" s="110">
        <f>G16</f>
        <v>569.95</v>
      </c>
      <c r="H15" s="38"/>
    </row>
    <row r="16" spans="1:8" s="9" customFormat="1" ht="15">
      <c r="A16" s="39" t="s">
        <v>205</v>
      </c>
      <c r="B16" s="40" t="s">
        <v>238</v>
      </c>
      <c r="C16" s="40" t="s">
        <v>15</v>
      </c>
      <c r="D16" s="40" t="s">
        <v>16</v>
      </c>
      <c r="E16" s="40" t="s">
        <v>204</v>
      </c>
      <c r="F16" s="40"/>
      <c r="G16" s="110">
        <f>G17</f>
        <v>569.95</v>
      </c>
      <c r="H16" s="38"/>
    </row>
    <row r="17" spans="1:8" s="9" customFormat="1" ht="15">
      <c r="A17" s="39" t="s">
        <v>42</v>
      </c>
      <c r="B17" s="40" t="s">
        <v>238</v>
      </c>
      <c r="C17" s="40" t="s">
        <v>15</v>
      </c>
      <c r="D17" s="40" t="s">
        <v>16</v>
      </c>
      <c r="E17" s="40" t="s">
        <v>1</v>
      </c>
      <c r="F17" s="40"/>
      <c r="G17" s="110">
        <f>G18</f>
        <v>569.95</v>
      </c>
      <c r="H17" s="38"/>
    </row>
    <row r="18" spans="1:8" ht="54" customHeight="1">
      <c r="A18" s="39" t="s">
        <v>268</v>
      </c>
      <c r="B18" s="40" t="s">
        <v>238</v>
      </c>
      <c r="C18" s="40" t="s">
        <v>15</v>
      </c>
      <c r="D18" s="40" t="s">
        <v>16</v>
      </c>
      <c r="E18" s="40" t="s">
        <v>1</v>
      </c>
      <c r="F18" s="40" t="s">
        <v>221</v>
      </c>
      <c r="G18" s="110">
        <v>569.95</v>
      </c>
      <c r="H18" s="41"/>
    </row>
    <row r="19" spans="1:8" ht="53.25" customHeight="1">
      <c r="A19" s="39" t="s">
        <v>23</v>
      </c>
      <c r="B19" s="40" t="s">
        <v>238</v>
      </c>
      <c r="C19" s="40" t="s">
        <v>15</v>
      </c>
      <c r="D19" s="40" t="s">
        <v>18</v>
      </c>
      <c r="E19" s="40" t="s">
        <v>36</v>
      </c>
      <c r="F19" s="40" t="s">
        <v>36</v>
      </c>
      <c r="G19" s="110">
        <f>G20</f>
        <v>2478.52</v>
      </c>
      <c r="H19" s="41"/>
    </row>
    <row r="20" spans="1:7" ht="13.5">
      <c r="A20" s="39" t="s">
        <v>205</v>
      </c>
      <c r="B20" s="40" t="s">
        <v>238</v>
      </c>
      <c r="C20" s="40" t="s">
        <v>15</v>
      </c>
      <c r="D20" s="40" t="s">
        <v>18</v>
      </c>
      <c r="E20" s="40" t="s">
        <v>204</v>
      </c>
      <c r="F20" s="40"/>
      <c r="G20" s="110">
        <f>G21+G25</f>
        <v>2478.52</v>
      </c>
    </row>
    <row r="21" spans="1:7" ht="47.25" customHeight="1">
      <c r="A21" s="39" t="s">
        <v>190</v>
      </c>
      <c r="B21" s="40" t="s">
        <v>238</v>
      </c>
      <c r="C21" s="40" t="s">
        <v>15</v>
      </c>
      <c r="D21" s="40" t="s">
        <v>18</v>
      </c>
      <c r="E21" s="40" t="s">
        <v>3</v>
      </c>
      <c r="F21" s="40"/>
      <c r="G21" s="110">
        <f>G22+G23+G24</f>
        <v>2478.52</v>
      </c>
    </row>
    <row r="22" spans="1:7" ht="51.75" customHeight="1">
      <c r="A22" s="39" t="s">
        <v>268</v>
      </c>
      <c r="B22" s="40" t="s">
        <v>238</v>
      </c>
      <c r="C22" s="40" t="s">
        <v>15</v>
      </c>
      <c r="D22" s="40" t="s">
        <v>18</v>
      </c>
      <c r="E22" s="40" t="s">
        <v>3</v>
      </c>
      <c r="F22" s="40" t="s">
        <v>221</v>
      </c>
      <c r="G22" s="110">
        <v>1914.03</v>
      </c>
    </row>
    <row r="23" spans="1:7" ht="13.5">
      <c r="A23" s="151" t="s">
        <v>271</v>
      </c>
      <c r="B23" s="40" t="s">
        <v>238</v>
      </c>
      <c r="C23" s="40" t="s">
        <v>15</v>
      </c>
      <c r="D23" s="40" t="s">
        <v>18</v>
      </c>
      <c r="E23" s="40" t="s">
        <v>3</v>
      </c>
      <c r="F23" s="40" t="s">
        <v>269</v>
      </c>
      <c r="G23" s="110">
        <v>561.49</v>
      </c>
    </row>
    <row r="24" spans="1:7" ht="15" customHeight="1">
      <c r="A24" s="151" t="s">
        <v>272</v>
      </c>
      <c r="B24" s="40" t="s">
        <v>238</v>
      </c>
      <c r="C24" s="40" t="s">
        <v>15</v>
      </c>
      <c r="D24" s="40" t="s">
        <v>18</v>
      </c>
      <c r="E24" s="40" t="s">
        <v>3</v>
      </c>
      <c r="F24" s="40" t="s">
        <v>270</v>
      </c>
      <c r="G24" s="110">
        <v>3</v>
      </c>
    </row>
    <row r="25" spans="1:7" ht="23.25" customHeight="1" hidden="1">
      <c r="A25" s="39" t="s">
        <v>193</v>
      </c>
      <c r="B25" s="40"/>
      <c r="C25" s="40" t="s">
        <v>15</v>
      </c>
      <c r="D25" s="40" t="s">
        <v>18</v>
      </c>
      <c r="E25" s="40" t="s">
        <v>192</v>
      </c>
      <c r="F25" s="40"/>
      <c r="G25" s="110">
        <f>G26</f>
        <v>0</v>
      </c>
    </row>
    <row r="26" spans="1:8" ht="13.5" hidden="1">
      <c r="A26" s="39" t="s">
        <v>11</v>
      </c>
      <c r="B26" s="40"/>
      <c r="C26" s="40" t="s">
        <v>15</v>
      </c>
      <c r="D26" s="40" t="s">
        <v>18</v>
      </c>
      <c r="E26" s="40" t="s">
        <v>192</v>
      </c>
      <c r="F26" s="40" t="s">
        <v>8</v>
      </c>
      <c r="G26" s="110"/>
      <c r="H26" s="41"/>
    </row>
    <row r="27" spans="1:8" ht="13.5">
      <c r="A27" s="42" t="s">
        <v>43</v>
      </c>
      <c r="B27" s="43" t="s">
        <v>238</v>
      </c>
      <c r="C27" s="43" t="s">
        <v>15</v>
      </c>
      <c r="D27" s="43" t="s">
        <v>26</v>
      </c>
      <c r="E27" s="43" t="s">
        <v>36</v>
      </c>
      <c r="F27" s="43" t="s">
        <v>36</v>
      </c>
      <c r="G27" s="111">
        <f>G28</f>
        <v>1303.11</v>
      </c>
      <c r="H27" s="41"/>
    </row>
    <row r="28" spans="1:7" ht="15" customHeight="1">
      <c r="A28" s="39" t="s">
        <v>205</v>
      </c>
      <c r="B28" s="40" t="s">
        <v>238</v>
      </c>
      <c r="C28" s="40" t="s">
        <v>15</v>
      </c>
      <c r="D28" s="40" t="s">
        <v>26</v>
      </c>
      <c r="E28" s="40" t="s">
        <v>204</v>
      </c>
      <c r="F28" s="43"/>
      <c r="G28" s="111">
        <f>G29+G41+G32+G35+G38</f>
        <v>1303.11</v>
      </c>
    </row>
    <row r="29" spans="1:7" ht="13.5">
      <c r="A29" s="39" t="s">
        <v>208</v>
      </c>
      <c r="B29" s="40" t="s">
        <v>238</v>
      </c>
      <c r="C29" s="40" t="s">
        <v>15</v>
      </c>
      <c r="D29" s="40" t="s">
        <v>26</v>
      </c>
      <c r="E29" s="40" t="s">
        <v>273</v>
      </c>
      <c r="F29" s="40"/>
      <c r="G29" s="110">
        <v>14.5</v>
      </c>
    </row>
    <row r="30" spans="1:7" ht="51.75" customHeight="1">
      <c r="A30" s="39" t="s">
        <v>268</v>
      </c>
      <c r="B30" s="40" t="s">
        <v>238</v>
      </c>
      <c r="C30" s="40" t="s">
        <v>15</v>
      </c>
      <c r="D30" s="40" t="s">
        <v>26</v>
      </c>
      <c r="E30" s="40" t="s">
        <v>273</v>
      </c>
      <c r="F30" s="40" t="s">
        <v>221</v>
      </c>
      <c r="G30" s="110">
        <v>14.5</v>
      </c>
    </row>
    <row r="31" spans="1:7" ht="13.5" hidden="1">
      <c r="A31" s="39"/>
      <c r="B31" s="40" t="s">
        <v>238</v>
      </c>
      <c r="C31" s="40" t="s">
        <v>15</v>
      </c>
      <c r="D31" s="40" t="s">
        <v>26</v>
      </c>
      <c r="E31" s="40" t="s">
        <v>424</v>
      </c>
      <c r="F31" s="40"/>
      <c r="G31" s="110"/>
    </row>
    <row r="32" spans="1:7" ht="40.5">
      <c r="A32" s="39" t="s">
        <v>484</v>
      </c>
      <c r="B32" s="40" t="s">
        <v>238</v>
      </c>
      <c r="C32" s="40" t="s">
        <v>15</v>
      </c>
      <c r="D32" s="40" t="s">
        <v>26</v>
      </c>
      <c r="E32" s="40" t="s">
        <v>487</v>
      </c>
      <c r="F32" s="40"/>
      <c r="G32" s="110">
        <f>G33+G34</f>
        <v>6.07</v>
      </c>
    </row>
    <row r="33" spans="1:7" ht="40.5">
      <c r="A33" s="39" t="s">
        <v>268</v>
      </c>
      <c r="B33" s="40" t="s">
        <v>238</v>
      </c>
      <c r="C33" s="40" t="s">
        <v>15</v>
      </c>
      <c r="D33" s="40" t="s">
        <v>26</v>
      </c>
      <c r="E33" s="40" t="s">
        <v>487</v>
      </c>
      <c r="F33" s="40" t="s">
        <v>221</v>
      </c>
      <c r="G33" s="110">
        <v>4.57</v>
      </c>
    </row>
    <row r="34" spans="1:7" ht="13.5">
      <c r="A34" s="151" t="s">
        <v>271</v>
      </c>
      <c r="B34" s="40" t="s">
        <v>238</v>
      </c>
      <c r="C34" s="40" t="s">
        <v>15</v>
      </c>
      <c r="D34" s="40" t="s">
        <v>26</v>
      </c>
      <c r="E34" s="40" t="s">
        <v>487</v>
      </c>
      <c r="F34" s="40" t="s">
        <v>269</v>
      </c>
      <c r="G34" s="110">
        <v>1.5</v>
      </c>
    </row>
    <row r="35" spans="1:9" ht="54.75" customHeight="1">
      <c r="A35" s="229" t="s">
        <v>485</v>
      </c>
      <c r="B35" s="40" t="s">
        <v>238</v>
      </c>
      <c r="C35" s="40" t="s">
        <v>15</v>
      </c>
      <c r="D35" s="40" t="s">
        <v>26</v>
      </c>
      <c r="E35" s="40" t="s">
        <v>488</v>
      </c>
      <c r="F35" s="40"/>
      <c r="G35" s="110">
        <f>G36+G37</f>
        <v>6.07</v>
      </c>
      <c r="I35" s="229"/>
    </row>
    <row r="36" spans="1:7" ht="40.5">
      <c r="A36" s="39" t="s">
        <v>268</v>
      </c>
      <c r="B36" s="40" t="s">
        <v>238</v>
      </c>
      <c r="C36" s="40" t="s">
        <v>15</v>
      </c>
      <c r="D36" s="40" t="s">
        <v>26</v>
      </c>
      <c r="E36" s="40" t="s">
        <v>488</v>
      </c>
      <c r="F36" s="40" t="s">
        <v>221</v>
      </c>
      <c r="G36" s="110">
        <v>4.57</v>
      </c>
    </row>
    <row r="37" spans="1:7" ht="13.5">
      <c r="A37" s="151" t="s">
        <v>271</v>
      </c>
      <c r="B37" s="40" t="s">
        <v>238</v>
      </c>
      <c r="C37" s="40" t="s">
        <v>15</v>
      </c>
      <c r="D37" s="40" t="s">
        <v>26</v>
      </c>
      <c r="E37" s="40" t="s">
        <v>488</v>
      </c>
      <c r="F37" s="40" t="s">
        <v>269</v>
      </c>
      <c r="G37" s="110">
        <v>1.5</v>
      </c>
    </row>
    <row r="38" spans="1:7" ht="59.25" customHeight="1">
      <c r="A38" s="229" t="s">
        <v>486</v>
      </c>
      <c r="B38" s="40" t="s">
        <v>238</v>
      </c>
      <c r="C38" s="40" t="s">
        <v>15</v>
      </c>
      <c r="D38" s="40" t="s">
        <v>26</v>
      </c>
      <c r="E38" s="40" t="s">
        <v>489</v>
      </c>
      <c r="F38" s="40"/>
      <c r="G38" s="110">
        <f>G39+G40</f>
        <v>6.47</v>
      </c>
    </row>
    <row r="39" spans="1:9" ht="40.5">
      <c r="A39" s="39" t="s">
        <v>268</v>
      </c>
      <c r="B39" s="40" t="s">
        <v>238</v>
      </c>
      <c r="C39" s="40" t="s">
        <v>15</v>
      </c>
      <c r="D39" s="40" t="s">
        <v>26</v>
      </c>
      <c r="E39" s="40" t="s">
        <v>489</v>
      </c>
      <c r="F39" s="40" t="s">
        <v>221</v>
      </c>
      <c r="G39" s="110">
        <v>4.97</v>
      </c>
      <c r="I39" s="228"/>
    </row>
    <row r="40" spans="1:7" ht="13.5" customHeight="1">
      <c r="A40" s="151" t="s">
        <v>271</v>
      </c>
      <c r="B40" s="40" t="s">
        <v>238</v>
      </c>
      <c r="C40" s="40" t="s">
        <v>15</v>
      </c>
      <c r="D40" s="40" t="s">
        <v>26</v>
      </c>
      <c r="E40" s="40" t="s">
        <v>489</v>
      </c>
      <c r="F40" s="40" t="s">
        <v>269</v>
      </c>
      <c r="G40" s="110">
        <v>1.5</v>
      </c>
    </row>
    <row r="41" spans="1:7" ht="13.5">
      <c r="A41" s="39" t="s">
        <v>194</v>
      </c>
      <c r="B41" s="40" t="s">
        <v>238</v>
      </c>
      <c r="C41" s="40" t="s">
        <v>15</v>
      </c>
      <c r="D41" s="40" t="s">
        <v>26</v>
      </c>
      <c r="E41" s="40" t="s">
        <v>274</v>
      </c>
      <c r="F41" s="43"/>
      <c r="G41" s="111">
        <f>G42+G43</f>
        <v>1270</v>
      </c>
    </row>
    <row r="42" spans="1:7" ht="13.5">
      <c r="A42" s="151" t="s">
        <v>271</v>
      </c>
      <c r="B42" s="40" t="s">
        <v>238</v>
      </c>
      <c r="C42" s="40" t="s">
        <v>15</v>
      </c>
      <c r="D42" s="40" t="s">
        <v>26</v>
      </c>
      <c r="E42" s="40" t="s">
        <v>274</v>
      </c>
      <c r="F42" s="43" t="s">
        <v>269</v>
      </c>
      <c r="G42" s="111">
        <v>610</v>
      </c>
    </row>
    <row r="43" spans="1:8" s="47" customFormat="1" ht="16.5" customHeight="1">
      <c r="A43" s="39" t="s">
        <v>40</v>
      </c>
      <c r="B43" s="40" t="s">
        <v>238</v>
      </c>
      <c r="C43" s="40" t="s">
        <v>15</v>
      </c>
      <c r="D43" s="40" t="s">
        <v>26</v>
      </c>
      <c r="E43" s="40" t="s">
        <v>274</v>
      </c>
      <c r="F43" s="43" t="s">
        <v>270</v>
      </c>
      <c r="G43" s="111">
        <v>660</v>
      </c>
      <c r="H43" s="46"/>
    </row>
    <row r="44" spans="1:7" ht="13.5">
      <c r="A44" s="44" t="s">
        <v>44</v>
      </c>
      <c r="B44" s="45" t="s">
        <v>238</v>
      </c>
      <c r="C44" s="45" t="s">
        <v>16</v>
      </c>
      <c r="D44" s="45" t="s">
        <v>250</v>
      </c>
      <c r="E44" s="45"/>
      <c r="F44" s="45"/>
      <c r="G44" s="112">
        <f>G45</f>
        <v>323.5</v>
      </c>
    </row>
    <row r="45" spans="1:7" ht="13.5">
      <c r="A45" s="39" t="s">
        <v>45</v>
      </c>
      <c r="B45" s="40" t="s">
        <v>238</v>
      </c>
      <c r="C45" s="40" t="s">
        <v>16</v>
      </c>
      <c r="D45" s="40" t="s">
        <v>17</v>
      </c>
      <c r="E45" s="40"/>
      <c r="F45" s="40"/>
      <c r="G45" s="111">
        <f>G47</f>
        <v>323.5</v>
      </c>
    </row>
    <row r="46" spans="1:7" ht="13.5">
      <c r="A46" s="39" t="s">
        <v>205</v>
      </c>
      <c r="B46" s="40" t="s">
        <v>238</v>
      </c>
      <c r="C46" s="40" t="s">
        <v>16</v>
      </c>
      <c r="D46" s="40" t="s">
        <v>17</v>
      </c>
      <c r="E46" s="40" t="s">
        <v>204</v>
      </c>
      <c r="F46" s="40"/>
      <c r="G46" s="111">
        <f>G47</f>
        <v>323.5</v>
      </c>
    </row>
    <row r="47" spans="1:7" ht="31.5" customHeight="1">
      <c r="A47" s="39" t="s">
        <v>46</v>
      </c>
      <c r="B47" s="40" t="s">
        <v>238</v>
      </c>
      <c r="C47" s="40" t="s">
        <v>16</v>
      </c>
      <c r="D47" s="40" t="s">
        <v>17</v>
      </c>
      <c r="E47" s="40" t="s">
        <v>4</v>
      </c>
      <c r="F47" s="40"/>
      <c r="G47" s="110">
        <f>G48+G49</f>
        <v>323.5</v>
      </c>
    </row>
    <row r="48" spans="1:7" ht="51.75" customHeight="1">
      <c r="A48" s="39" t="s">
        <v>268</v>
      </c>
      <c r="B48" s="40" t="s">
        <v>238</v>
      </c>
      <c r="C48" s="40" t="s">
        <v>16</v>
      </c>
      <c r="D48" s="40" t="s">
        <v>17</v>
      </c>
      <c r="E48" s="40" t="s">
        <v>4</v>
      </c>
      <c r="F48" s="40" t="s">
        <v>221</v>
      </c>
      <c r="G48" s="110">
        <v>262</v>
      </c>
    </row>
    <row r="49" spans="1:8" s="47" customFormat="1" ht="13.5">
      <c r="A49" s="151" t="s">
        <v>271</v>
      </c>
      <c r="B49" s="40" t="s">
        <v>238</v>
      </c>
      <c r="C49" s="40" t="s">
        <v>16</v>
      </c>
      <c r="D49" s="40" t="s">
        <v>17</v>
      </c>
      <c r="E49" s="40" t="s">
        <v>4</v>
      </c>
      <c r="F49" s="40" t="s">
        <v>269</v>
      </c>
      <c r="G49" s="110">
        <v>61.5</v>
      </c>
      <c r="H49" s="46"/>
    </row>
    <row r="50" spans="1:8" s="47" customFormat="1" ht="15">
      <c r="A50" s="219" t="s">
        <v>402</v>
      </c>
      <c r="B50" s="220" t="s">
        <v>238</v>
      </c>
      <c r="C50" s="220" t="s">
        <v>18</v>
      </c>
      <c r="D50" s="220" t="s">
        <v>250</v>
      </c>
      <c r="E50" s="220"/>
      <c r="F50" s="220"/>
      <c r="G50" s="221">
        <f>G53+G56</f>
        <v>1623.59</v>
      </c>
      <c r="H50" s="46"/>
    </row>
    <row r="51" spans="1:8" s="47" customFormat="1" ht="13.5">
      <c r="A51" s="151" t="s">
        <v>257</v>
      </c>
      <c r="B51" s="40" t="s">
        <v>238</v>
      </c>
      <c r="C51" s="40" t="s">
        <v>18</v>
      </c>
      <c r="D51" s="40" t="s">
        <v>19</v>
      </c>
      <c r="E51" s="40"/>
      <c r="F51" s="40"/>
      <c r="G51" s="110">
        <v>1600</v>
      </c>
      <c r="H51" s="46"/>
    </row>
    <row r="52" spans="1:8" s="47" customFormat="1" ht="37.5" customHeight="1">
      <c r="A52" s="151" t="s">
        <v>404</v>
      </c>
      <c r="B52" s="40" t="s">
        <v>238</v>
      </c>
      <c r="C52" s="40" t="s">
        <v>18</v>
      </c>
      <c r="D52" s="40" t="s">
        <v>19</v>
      </c>
      <c r="E52" s="40" t="s">
        <v>406</v>
      </c>
      <c r="F52" s="40"/>
      <c r="G52" s="110">
        <v>1600</v>
      </c>
      <c r="H52" s="46"/>
    </row>
    <row r="53" spans="1:8" s="47" customFormat="1" ht="13.5">
      <c r="A53" s="151" t="s">
        <v>271</v>
      </c>
      <c r="B53" s="40" t="s">
        <v>238</v>
      </c>
      <c r="C53" s="40" t="s">
        <v>18</v>
      </c>
      <c r="D53" s="40" t="s">
        <v>19</v>
      </c>
      <c r="E53" s="40" t="s">
        <v>406</v>
      </c>
      <c r="F53" s="40" t="s">
        <v>269</v>
      </c>
      <c r="G53" s="110">
        <v>1600</v>
      </c>
      <c r="H53" s="46"/>
    </row>
    <row r="54" spans="1:8" s="47" customFormat="1" ht="13.5">
      <c r="A54" s="151" t="s">
        <v>258</v>
      </c>
      <c r="B54" s="40" t="s">
        <v>238</v>
      </c>
      <c r="C54" s="40" t="s">
        <v>18</v>
      </c>
      <c r="D54" s="40" t="s">
        <v>259</v>
      </c>
      <c r="E54" s="40"/>
      <c r="F54" s="40"/>
      <c r="G54" s="110">
        <v>23.59</v>
      </c>
      <c r="H54" s="46"/>
    </row>
    <row r="55" spans="1:8" s="47" customFormat="1" ht="13.5">
      <c r="A55" s="151" t="s">
        <v>403</v>
      </c>
      <c r="B55" s="40" t="s">
        <v>238</v>
      </c>
      <c r="C55" s="40" t="s">
        <v>18</v>
      </c>
      <c r="D55" s="40" t="s">
        <v>259</v>
      </c>
      <c r="E55" s="40" t="s">
        <v>405</v>
      </c>
      <c r="F55" s="40"/>
      <c r="G55" s="110">
        <v>23.59</v>
      </c>
      <c r="H55" s="46"/>
    </row>
    <row r="56" spans="1:8" s="47" customFormat="1" ht="13.5">
      <c r="A56" s="151" t="s">
        <v>271</v>
      </c>
      <c r="B56" s="40" t="s">
        <v>238</v>
      </c>
      <c r="C56" s="40" t="s">
        <v>18</v>
      </c>
      <c r="D56" s="40" t="s">
        <v>259</v>
      </c>
      <c r="E56" s="40" t="s">
        <v>405</v>
      </c>
      <c r="F56" s="40" t="s">
        <v>269</v>
      </c>
      <c r="G56" s="110">
        <v>23.59</v>
      </c>
      <c r="H56" s="46"/>
    </row>
    <row r="57" spans="1:7" ht="13.5">
      <c r="A57" s="44" t="s">
        <v>222</v>
      </c>
      <c r="B57" s="45" t="s">
        <v>238</v>
      </c>
      <c r="C57" s="45" t="s">
        <v>20</v>
      </c>
      <c r="D57" s="45" t="s">
        <v>250</v>
      </c>
      <c r="E57" s="45" t="s">
        <v>36</v>
      </c>
      <c r="F57" s="45" t="s">
        <v>36</v>
      </c>
      <c r="G57" s="112">
        <f>G61+G60</f>
        <v>737.08</v>
      </c>
    </row>
    <row r="58" spans="1:7" ht="13.5">
      <c r="A58" s="222" t="s">
        <v>261</v>
      </c>
      <c r="B58" s="223" t="s">
        <v>238</v>
      </c>
      <c r="C58" s="223" t="s">
        <v>20</v>
      </c>
      <c r="D58" s="223" t="s">
        <v>15</v>
      </c>
      <c r="E58" s="223"/>
      <c r="F58" s="223"/>
      <c r="G58" s="224">
        <v>500</v>
      </c>
    </row>
    <row r="59" spans="1:7" ht="34.5" customHeight="1">
      <c r="A59" s="222" t="s">
        <v>28</v>
      </c>
      <c r="B59" s="223" t="s">
        <v>238</v>
      </c>
      <c r="C59" s="223" t="s">
        <v>20</v>
      </c>
      <c r="D59" s="223" t="s">
        <v>15</v>
      </c>
      <c r="E59" s="223" t="s">
        <v>6</v>
      </c>
      <c r="F59" s="223"/>
      <c r="G59" s="224">
        <v>500</v>
      </c>
    </row>
    <row r="60" spans="1:7" ht="13.5">
      <c r="A60" s="39" t="s">
        <v>282</v>
      </c>
      <c r="B60" s="223" t="s">
        <v>238</v>
      </c>
      <c r="C60" s="223" t="s">
        <v>20</v>
      </c>
      <c r="D60" s="223" t="s">
        <v>15</v>
      </c>
      <c r="E60" s="223" t="s">
        <v>6</v>
      </c>
      <c r="F60" s="223" t="s">
        <v>281</v>
      </c>
      <c r="G60" s="224">
        <v>500</v>
      </c>
    </row>
    <row r="61" spans="1:7" ht="13.5">
      <c r="A61" s="42" t="s">
        <v>47</v>
      </c>
      <c r="B61" s="43" t="s">
        <v>238</v>
      </c>
      <c r="C61" s="43" t="s">
        <v>20</v>
      </c>
      <c r="D61" s="43" t="s">
        <v>17</v>
      </c>
      <c r="E61" s="43"/>
      <c r="F61" s="43" t="s">
        <v>36</v>
      </c>
      <c r="G61" s="111">
        <f>G62</f>
        <v>237.08</v>
      </c>
    </row>
    <row r="62" spans="1:7" ht="13.5">
      <c r="A62" s="42" t="s">
        <v>205</v>
      </c>
      <c r="B62" s="43" t="s">
        <v>238</v>
      </c>
      <c r="C62" s="43" t="s">
        <v>20</v>
      </c>
      <c r="D62" s="43" t="s">
        <v>17</v>
      </c>
      <c r="E62" s="43" t="s">
        <v>204</v>
      </c>
      <c r="F62" s="43"/>
      <c r="G62" s="111">
        <f>G65+G67+G73+G63</f>
        <v>237.08</v>
      </c>
    </row>
    <row r="63" spans="1:7" ht="27">
      <c r="A63" s="42" t="s">
        <v>426</v>
      </c>
      <c r="B63" s="43" t="s">
        <v>238</v>
      </c>
      <c r="C63" s="43" t="s">
        <v>20</v>
      </c>
      <c r="D63" s="43" t="s">
        <v>17</v>
      </c>
      <c r="E63" s="43" t="s">
        <v>490</v>
      </c>
      <c r="F63" s="43"/>
      <c r="G63" s="111">
        <f>G64</f>
        <v>5</v>
      </c>
    </row>
    <row r="64" spans="1:7" ht="13.5">
      <c r="A64" s="151" t="s">
        <v>271</v>
      </c>
      <c r="B64" s="43" t="s">
        <v>238</v>
      </c>
      <c r="C64" s="43" t="s">
        <v>20</v>
      </c>
      <c r="D64" s="43" t="s">
        <v>17</v>
      </c>
      <c r="E64" s="43" t="s">
        <v>490</v>
      </c>
      <c r="F64" s="43" t="s">
        <v>269</v>
      </c>
      <c r="G64" s="111">
        <v>5</v>
      </c>
    </row>
    <row r="65" spans="1:7" ht="13.5">
      <c r="A65" s="39" t="s">
        <v>48</v>
      </c>
      <c r="B65" s="40" t="s">
        <v>238</v>
      </c>
      <c r="C65" s="40" t="s">
        <v>20</v>
      </c>
      <c r="D65" s="40" t="s">
        <v>17</v>
      </c>
      <c r="E65" s="40" t="s">
        <v>275</v>
      </c>
      <c r="F65" s="40"/>
      <c r="G65" s="110">
        <f>G66</f>
        <v>110</v>
      </c>
    </row>
    <row r="66" spans="1:7" ht="13.5">
      <c r="A66" s="151" t="s">
        <v>271</v>
      </c>
      <c r="B66" s="40" t="s">
        <v>238</v>
      </c>
      <c r="C66" s="40" t="s">
        <v>20</v>
      </c>
      <c r="D66" s="40" t="s">
        <v>17</v>
      </c>
      <c r="E66" s="40" t="s">
        <v>275</v>
      </c>
      <c r="F66" s="40" t="s">
        <v>269</v>
      </c>
      <c r="G66" s="110">
        <v>110</v>
      </c>
    </row>
    <row r="67" spans="1:7" ht="35.25" customHeight="1">
      <c r="A67" s="39" t="s">
        <v>200</v>
      </c>
      <c r="B67" s="40" t="s">
        <v>238</v>
      </c>
      <c r="C67" s="40" t="s">
        <v>20</v>
      </c>
      <c r="D67" s="40" t="s">
        <v>17</v>
      </c>
      <c r="E67" s="40" t="s">
        <v>276</v>
      </c>
      <c r="F67" s="40"/>
      <c r="G67" s="110">
        <f>G72</f>
        <v>107.08</v>
      </c>
    </row>
    <row r="68" spans="1:7" ht="27" customHeight="1" hidden="1">
      <c r="A68" s="151" t="s">
        <v>271</v>
      </c>
      <c r="B68" s="40"/>
      <c r="C68" s="40" t="s">
        <v>20</v>
      </c>
      <c r="D68" s="40" t="s">
        <v>17</v>
      </c>
      <c r="E68" s="40" t="s">
        <v>276</v>
      </c>
      <c r="F68" s="40" t="s">
        <v>269</v>
      </c>
      <c r="G68" s="110">
        <v>99</v>
      </c>
    </row>
    <row r="69" spans="1:7" ht="13.5" customHeight="1" hidden="1">
      <c r="A69" s="39" t="s">
        <v>195</v>
      </c>
      <c r="B69" s="40"/>
      <c r="C69" s="40" t="s">
        <v>20</v>
      </c>
      <c r="D69" s="40" t="s">
        <v>17</v>
      </c>
      <c r="E69" s="40" t="s">
        <v>196</v>
      </c>
      <c r="F69" s="40"/>
      <c r="G69" s="110">
        <f>G70</f>
        <v>107.08</v>
      </c>
    </row>
    <row r="70" spans="1:7" ht="27" customHeight="1" hidden="1">
      <c r="A70" s="39" t="s">
        <v>191</v>
      </c>
      <c r="B70" s="40"/>
      <c r="C70" s="40" t="s">
        <v>20</v>
      </c>
      <c r="D70" s="40" t="s">
        <v>17</v>
      </c>
      <c r="E70" s="40" t="s">
        <v>196</v>
      </c>
      <c r="F70" s="40" t="s">
        <v>7</v>
      </c>
      <c r="G70" s="110">
        <f>G72</f>
        <v>107.08</v>
      </c>
    </row>
    <row r="71" spans="1:7" ht="13.5" customHeight="1" hidden="1">
      <c r="A71" s="39" t="s">
        <v>197</v>
      </c>
      <c r="B71" s="40"/>
      <c r="C71" s="40" t="s">
        <v>20</v>
      </c>
      <c r="D71" s="40" t="s">
        <v>17</v>
      </c>
      <c r="E71" s="40" t="s">
        <v>198</v>
      </c>
      <c r="F71" s="40"/>
      <c r="G71" s="110">
        <f>G72</f>
        <v>107.08</v>
      </c>
    </row>
    <row r="72" spans="1:7" ht="13.5">
      <c r="A72" s="39" t="s">
        <v>191</v>
      </c>
      <c r="B72" s="40" t="s">
        <v>238</v>
      </c>
      <c r="C72" s="40" t="s">
        <v>20</v>
      </c>
      <c r="D72" s="40" t="s">
        <v>17</v>
      </c>
      <c r="E72" s="40" t="s">
        <v>276</v>
      </c>
      <c r="F72" s="40" t="s">
        <v>269</v>
      </c>
      <c r="G72" s="110">
        <v>107.08</v>
      </c>
    </row>
    <row r="73" spans="1:7" ht="13.5">
      <c r="A73" s="39" t="s">
        <v>199</v>
      </c>
      <c r="B73" s="40" t="s">
        <v>238</v>
      </c>
      <c r="C73" s="40" t="s">
        <v>20</v>
      </c>
      <c r="D73" s="40" t="s">
        <v>17</v>
      </c>
      <c r="E73" s="40" t="s">
        <v>277</v>
      </c>
      <c r="F73" s="40"/>
      <c r="G73" s="110">
        <f>G74</f>
        <v>15</v>
      </c>
    </row>
    <row r="74" spans="1:7" ht="13.5">
      <c r="A74" s="151" t="s">
        <v>271</v>
      </c>
      <c r="B74" s="40" t="s">
        <v>238</v>
      </c>
      <c r="C74" s="40" t="s">
        <v>20</v>
      </c>
      <c r="D74" s="40" t="s">
        <v>17</v>
      </c>
      <c r="E74" s="40" t="s">
        <v>277</v>
      </c>
      <c r="F74" s="40" t="s">
        <v>269</v>
      </c>
      <c r="G74" s="110">
        <v>15</v>
      </c>
    </row>
    <row r="75" spans="1:7" ht="13.5">
      <c r="A75" s="44" t="s">
        <v>223</v>
      </c>
      <c r="B75" s="45" t="s">
        <v>238</v>
      </c>
      <c r="C75" s="45" t="s">
        <v>19</v>
      </c>
      <c r="D75" s="45" t="s">
        <v>250</v>
      </c>
      <c r="E75" s="45"/>
      <c r="F75" s="45"/>
      <c r="G75" s="112">
        <f>G76</f>
        <v>41.6</v>
      </c>
    </row>
    <row r="76" spans="1:7" ht="13.5">
      <c r="A76" s="39" t="s">
        <v>25</v>
      </c>
      <c r="B76" s="40" t="s">
        <v>238</v>
      </c>
      <c r="C76" s="40" t="s">
        <v>19</v>
      </c>
      <c r="D76" s="40" t="s">
        <v>16</v>
      </c>
      <c r="E76" s="40"/>
      <c r="F76" s="40"/>
      <c r="G76" s="110">
        <f>G77</f>
        <v>41.6</v>
      </c>
    </row>
    <row r="77" spans="1:7" ht="13.5">
      <c r="A77" s="39" t="s">
        <v>205</v>
      </c>
      <c r="B77" s="40" t="s">
        <v>238</v>
      </c>
      <c r="C77" s="40" t="s">
        <v>19</v>
      </c>
      <c r="D77" s="40" t="s">
        <v>16</v>
      </c>
      <c r="E77" s="40" t="s">
        <v>204</v>
      </c>
      <c r="F77" s="40"/>
      <c r="G77" s="110">
        <f>G78</f>
        <v>41.6</v>
      </c>
    </row>
    <row r="78" spans="1:7" ht="33" customHeight="1">
      <c r="A78" s="39" t="s">
        <v>201</v>
      </c>
      <c r="B78" s="40" t="s">
        <v>238</v>
      </c>
      <c r="C78" s="40" t="s">
        <v>19</v>
      </c>
      <c r="D78" s="40" t="s">
        <v>16</v>
      </c>
      <c r="E78" s="40" t="s">
        <v>278</v>
      </c>
      <c r="F78" s="40"/>
      <c r="G78" s="110">
        <f>G79</f>
        <v>41.6</v>
      </c>
    </row>
    <row r="79" spans="1:8" s="50" customFormat="1" ht="14.25" customHeight="1">
      <c r="A79" s="151" t="s">
        <v>271</v>
      </c>
      <c r="B79" s="40" t="s">
        <v>238</v>
      </c>
      <c r="C79" s="40" t="s">
        <v>19</v>
      </c>
      <c r="D79" s="40" t="s">
        <v>16</v>
      </c>
      <c r="E79" s="40" t="s">
        <v>278</v>
      </c>
      <c r="F79" s="40" t="s">
        <v>269</v>
      </c>
      <c r="G79" s="110">
        <v>41.6</v>
      </c>
      <c r="H79" s="49"/>
    </row>
    <row r="80" spans="1:7" s="48" customFormat="1" ht="13.5">
      <c r="A80" s="44" t="s">
        <v>5</v>
      </c>
      <c r="B80" s="45" t="s">
        <v>238</v>
      </c>
      <c r="C80" s="45" t="s">
        <v>14</v>
      </c>
      <c r="D80" s="45" t="s">
        <v>250</v>
      </c>
      <c r="E80" s="45"/>
      <c r="F80" s="45" t="s">
        <v>36</v>
      </c>
      <c r="G80" s="112">
        <f>G81</f>
        <v>110.33</v>
      </c>
    </row>
    <row r="81" spans="1:7" s="48" customFormat="1" ht="13.5">
      <c r="A81" s="51" t="s">
        <v>21</v>
      </c>
      <c r="B81" s="52" t="s">
        <v>238</v>
      </c>
      <c r="C81" s="52" t="s">
        <v>14</v>
      </c>
      <c r="D81" s="52" t="s">
        <v>15</v>
      </c>
      <c r="E81" s="52"/>
      <c r="F81" s="52"/>
      <c r="G81" s="113">
        <f>G82</f>
        <v>110.33</v>
      </c>
    </row>
    <row r="82" spans="1:7" s="48" customFormat="1" ht="13.5">
      <c r="A82" s="39" t="s">
        <v>205</v>
      </c>
      <c r="B82" s="52" t="s">
        <v>238</v>
      </c>
      <c r="C82" s="52" t="s">
        <v>14</v>
      </c>
      <c r="D82" s="52" t="s">
        <v>15</v>
      </c>
      <c r="E82" s="40" t="s">
        <v>204</v>
      </c>
      <c r="F82" s="52"/>
      <c r="G82" s="113">
        <f>G83</f>
        <v>110.33</v>
      </c>
    </row>
    <row r="83" spans="1:7" ht="13.5">
      <c r="A83" s="51" t="s">
        <v>202</v>
      </c>
      <c r="B83" s="52" t="s">
        <v>238</v>
      </c>
      <c r="C83" s="52" t="s">
        <v>14</v>
      </c>
      <c r="D83" s="52" t="s">
        <v>15</v>
      </c>
      <c r="E83" s="52" t="s">
        <v>2</v>
      </c>
      <c r="F83" s="52"/>
      <c r="G83" s="113">
        <f>G84</f>
        <v>110.33</v>
      </c>
    </row>
    <row r="84" spans="1:9" s="47" customFormat="1" ht="13.5">
      <c r="A84" s="39" t="s">
        <v>280</v>
      </c>
      <c r="B84" s="40" t="s">
        <v>238</v>
      </c>
      <c r="C84" s="40" t="s">
        <v>14</v>
      </c>
      <c r="D84" s="40" t="s">
        <v>15</v>
      </c>
      <c r="E84" s="52" t="s">
        <v>2</v>
      </c>
      <c r="F84" s="40" t="s">
        <v>279</v>
      </c>
      <c r="G84" s="110">
        <v>110.33</v>
      </c>
      <c r="H84" s="46"/>
      <c r="I84" s="46"/>
    </row>
    <row r="85" spans="1:8" ht="33.75" customHeight="1">
      <c r="A85" s="53" t="s">
        <v>203</v>
      </c>
      <c r="B85" s="45" t="s">
        <v>238</v>
      </c>
      <c r="C85" s="45" t="s">
        <v>206</v>
      </c>
      <c r="D85" s="45" t="s">
        <v>250</v>
      </c>
      <c r="E85" s="45"/>
      <c r="F85" s="45"/>
      <c r="G85" s="112">
        <f>G86</f>
        <v>240.63</v>
      </c>
      <c r="H85" s="41"/>
    </row>
    <row r="86" spans="1:8" ht="13.5">
      <c r="A86" s="54" t="s">
        <v>49</v>
      </c>
      <c r="B86" s="43" t="s">
        <v>238</v>
      </c>
      <c r="C86" s="43" t="s">
        <v>206</v>
      </c>
      <c r="D86" s="43" t="s">
        <v>17</v>
      </c>
      <c r="E86" s="43"/>
      <c r="F86" s="43"/>
      <c r="G86" s="111">
        <f>G87</f>
        <v>240.63</v>
      </c>
      <c r="H86" s="41"/>
    </row>
    <row r="87" spans="1:8" ht="13.5">
      <c r="A87" s="39" t="s">
        <v>205</v>
      </c>
      <c r="B87" s="40" t="s">
        <v>238</v>
      </c>
      <c r="C87" s="40" t="s">
        <v>206</v>
      </c>
      <c r="D87" s="40" t="s">
        <v>17</v>
      </c>
      <c r="E87" s="40" t="s">
        <v>204</v>
      </c>
      <c r="F87" s="43"/>
      <c r="G87" s="111">
        <f>G88</f>
        <v>240.63</v>
      </c>
      <c r="H87" s="41"/>
    </row>
    <row r="88" spans="1:7" ht="36" customHeight="1">
      <c r="A88" s="55" t="s">
        <v>28</v>
      </c>
      <c r="B88" s="43" t="s">
        <v>238</v>
      </c>
      <c r="C88" s="43" t="s">
        <v>206</v>
      </c>
      <c r="D88" s="43" t="s">
        <v>17</v>
      </c>
      <c r="E88" s="43" t="s">
        <v>6</v>
      </c>
      <c r="F88" s="43"/>
      <c r="G88" s="111">
        <f>G89</f>
        <v>240.63</v>
      </c>
    </row>
    <row r="89" spans="1:9" ht="13.5">
      <c r="A89" s="39" t="s">
        <v>282</v>
      </c>
      <c r="B89" s="40" t="s">
        <v>238</v>
      </c>
      <c r="C89" s="40" t="s">
        <v>206</v>
      </c>
      <c r="D89" s="40" t="s">
        <v>17</v>
      </c>
      <c r="E89" s="43" t="s">
        <v>6</v>
      </c>
      <c r="F89" s="40" t="s">
        <v>281</v>
      </c>
      <c r="G89" s="110">
        <v>240.63</v>
      </c>
      <c r="H89" s="41"/>
      <c r="I89" s="41"/>
    </row>
    <row r="90" spans="1:7" ht="15">
      <c r="A90" s="56" t="s">
        <v>209</v>
      </c>
      <c r="B90" s="57"/>
      <c r="C90" s="57" t="s">
        <v>36</v>
      </c>
      <c r="D90" s="57" t="s">
        <v>36</v>
      </c>
      <c r="E90" s="57" t="s">
        <v>36</v>
      </c>
      <c r="F90" s="57" t="s">
        <v>36</v>
      </c>
      <c r="G90" s="114">
        <f>G13+G44+G57+G75+G80+G85+G50</f>
        <v>7428.31</v>
      </c>
    </row>
    <row r="91" spans="1:7" ht="13.5">
      <c r="A91" s="11"/>
      <c r="B91" s="11"/>
      <c r="C91" s="11"/>
      <c r="D91" s="11"/>
      <c r="E91" s="11"/>
      <c r="F91" s="11"/>
      <c r="G91" s="58"/>
    </row>
  </sheetData>
  <sheetProtection/>
  <mergeCells count="10">
    <mergeCell ref="A10:G10"/>
    <mergeCell ref="A1:G1"/>
    <mergeCell ref="A2:G2"/>
    <mergeCell ref="A3:G3"/>
    <mergeCell ref="A8:G8"/>
    <mergeCell ref="A9:G9"/>
    <mergeCell ref="A4:G4"/>
    <mergeCell ref="A5:G5"/>
    <mergeCell ref="A6:G6"/>
    <mergeCell ref="A7:G7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2"/>
  <sheetViews>
    <sheetView zoomScalePageLayoutView="0" workbookViewId="0" topLeftCell="A1">
      <selection activeCell="E11" sqref="E11"/>
    </sheetView>
  </sheetViews>
  <sheetFormatPr defaultColWidth="8.796875" defaultRowHeight="15"/>
  <cols>
    <col min="1" max="1" width="20.59765625" style="28" customWidth="1"/>
    <col min="2" max="2" width="51.59765625" style="3" customWidth="1"/>
    <col min="3" max="3" width="9.296875" style="26" customWidth="1"/>
    <col min="4" max="16384" width="8.796875" style="1" customWidth="1"/>
  </cols>
  <sheetData>
    <row r="1" spans="1:10" ht="16.5" customHeight="1">
      <c r="A1" s="253" t="s">
        <v>237</v>
      </c>
      <c r="B1" s="253"/>
      <c r="C1" s="253"/>
      <c r="D1" s="118"/>
      <c r="E1" s="119"/>
      <c r="F1" s="119"/>
      <c r="G1" s="119"/>
      <c r="H1" s="119"/>
      <c r="I1" s="119"/>
      <c r="J1" s="119"/>
    </row>
    <row r="2" spans="1:10" ht="16.5" customHeight="1">
      <c r="A2" s="248" t="s">
        <v>265</v>
      </c>
      <c r="B2" s="248"/>
      <c r="C2" s="248"/>
      <c r="D2" s="157"/>
      <c r="E2" s="157"/>
      <c r="F2" s="157"/>
      <c r="G2" s="157"/>
      <c r="H2" s="120"/>
      <c r="I2" s="120"/>
      <c r="J2" s="120"/>
    </row>
    <row r="3" spans="1:10" ht="16.5" customHeight="1">
      <c r="A3" s="248" t="s">
        <v>388</v>
      </c>
      <c r="B3" s="248"/>
      <c r="C3" s="248"/>
      <c r="D3" s="157"/>
      <c r="E3" s="157"/>
      <c r="F3" s="157"/>
      <c r="G3" s="157"/>
      <c r="H3" s="121"/>
      <c r="I3" s="121"/>
      <c r="J3" s="121"/>
    </row>
    <row r="4" spans="1:10" ht="16.5" customHeight="1">
      <c r="A4" s="248" t="s">
        <v>239</v>
      </c>
      <c r="B4" s="248"/>
      <c r="C4" s="248"/>
      <c r="D4" s="157"/>
      <c r="E4" s="157"/>
      <c r="F4" s="157"/>
      <c r="G4" s="157"/>
      <c r="H4" s="123"/>
      <c r="I4" s="123"/>
      <c r="J4" s="123"/>
    </row>
    <row r="5" spans="1:10" ht="16.5" customHeight="1">
      <c r="A5" s="248" t="s">
        <v>389</v>
      </c>
      <c r="B5" s="248"/>
      <c r="C5" s="248"/>
      <c r="D5" s="157"/>
      <c r="E5" s="157"/>
      <c r="F5" s="157"/>
      <c r="G5" s="157"/>
      <c r="H5" s="122"/>
      <c r="I5" s="122"/>
      <c r="J5" s="122"/>
    </row>
    <row r="6" spans="1:7" ht="16.5">
      <c r="A6" s="250" t="s">
        <v>390</v>
      </c>
      <c r="B6" s="250"/>
      <c r="C6" s="250"/>
      <c r="D6" s="6"/>
      <c r="E6" s="6"/>
      <c r="F6" s="6"/>
      <c r="G6" s="6"/>
    </row>
    <row r="7" spans="1:7" ht="16.5">
      <c r="A7" s="251" t="s">
        <v>423</v>
      </c>
      <c r="B7" s="251"/>
      <c r="C7" s="251"/>
      <c r="D7" s="8"/>
      <c r="E7" s="8"/>
      <c r="F7" s="8"/>
      <c r="G7" s="8"/>
    </row>
    <row r="8" spans="1:3" ht="16.5">
      <c r="A8" s="259"/>
      <c r="B8" s="259"/>
      <c r="C8" s="259"/>
    </row>
    <row r="9" spans="1:3" ht="16.5">
      <c r="A9" s="258" t="s">
        <v>211</v>
      </c>
      <c r="B9" s="258"/>
      <c r="C9" s="258"/>
    </row>
    <row r="10" spans="1:3" ht="16.5">
      <c r="A10" s="258" t="s">
        <v>236</v>
      </c>
      <c r="B10" s="258"/>
      <c r="C10" s="258"/>
    </row>
    <row r="11" spans="1:3" ht="16.5">
      <c r="A11" s="15"/>
      <c r="B11" s="4"/>
      <c r="C11" s="16" t="s">
        <v>27</v>
      </c>
    </row>
    <row r="12" spans="1:3" ht="53.25" customHeight="1">
      <c r="A12" s="17" t="s">
        <v>212</v>
      </c>
      <c r="B12" s="17" t="s">
        <v>213</v>
      </c>
      <c r="C12" s="17" t="s">
        <v>55</v>
      </c>
    </row>
    <row r="13" spans="1:3" ht="30">
      <c r="A13" s="18" t="s">
        <v>283</v>
      </c>
      <c r="B13" s="13" t="s">
        <v>214</v>
      </c>
      <c r="C13" s="153">
        <f>C15</f>
        <v>180.88</v>
      </c>
    </row>
    <row r="14" spans="1:3" ht="16.5">
      <c r="A14" s="18"/>
      <c r="B14" s="12"/>
      <c r="C14" s="154"/>
    </row>
    <row r="15" spans="1:3" ht="16.5">
      <c r="A15" s="18" t="s">
        <v>284</v>
      </c>
      <c r="B15" s="21" t="s">
        <v>215</v>
      </c>
      <c r="C15" s="153">
        <f>C16+C20</f>
        <v>180.88</v>
      </c>
    </row>
    <row r="16" spans="1:3" ht="16.5">
      <c r="A16" s="18" t="s">
        <v>285</v>
      </c>
      <c r="B16" s="21" t="s">
        <v>216</v>
      </c>
      <c r="C16" s="153">
        <f>C17</f>
        <v>-7247.43</v>
      </c>
    </row>
    <row r="17" spans="1:3" ht="16.5">
      <c r="A17" s="19" t="s">
        <v>286</v>
      </c>
      <c r="B17" s="20" t="s">
        <v>217</v>
      </c>
      <c r="C17" s="154">
        <f>C18</f>
        <v>-7247.43</v>
      </c>
    </row>
    <row r="18" spans="1:3" ht="16.5">
      <c r="A18" s="19" t="s">
        <v>287</v>
      </c>
      <c r="B18" s="20" t="s">
        <v>218</v>
      </c>
      <c r="C18" s="154">
        <f>C19</f>
        <v>-7247.43</v>
      </c>
    </row>
    <row r="19" spans="1:3" ht="16.5">
      <c r="A19" s="19" t="s">
        <v>288</v>
      </c>
      <c r="B19" s="116" t="s">
        <v>228</v>
      </c>
      <c r="C19" s="155">
        <f>-Доходы!C83</f>
        <v>-7247.43</v>
      </c>
    </row>
    <row r="20" spans="1:3" ht="16.5">
      <c r="A20" s="18" t="s">
        <v>289</v>
      </c>
      <c r="B20" s="21" t="s">
        <v>219</v>
      </c>
      <c r="C20" s="153">
        <f>C21</f>
        <v>7428.31</v>
      </c>
    </row>
    <row r="21" spans="1:3" ht="16.5">
      <c r="A21" s="19" t="s">
        <v>290</v>
      </c>
      <c r="B21" s="20" t="s">
        <v>220</v>
      </c>
      <c r="C21" s="154">
        <f>C22</f>
        <v>7428.31</v>
      </c>
    </row>
    <row r="22" spans="1:3" ht="16.5">
      <c r="A22" s="19" t="s">
        <v>291</v>
      </c>
      <c r="B22" s="20" t="s">
        <v>0</v>
      </c>
      <c r="C22" s="154">
        <f>C23</f>
        <v>7428.31</v>
      </c>
    </row>
    <row r="23" spans="1:3" ht="16.5">
      <c r="A23" s="22" t="s">
        <v>292</v>
      </c>
      <c r="B23" s="117" t="s">
        <v>229</v>
      </c>
      <c r="C23" s="156">
        <f>'Вед-2'!G90</f>
        <v>7428.31</v>
      </c>
    </row>
    <row r="24" spans="1:3" ht="16.5">
      <c r="A24" s="23"/>
      <c r="B24" s="14"/>
      <c r="C24" s="24"/>
    </row>
    <row r="25" spans="1:2" ht="16.5">
      <c r="A25" s="25"/>
      <c r="B25" s="5"/>
    </row>
    <row r="26" spans="1:2" ht="16.5">
      <c r="A26" s="25"/>
      <c r="B26" s="5"/>
    </row>
    <row r="27" spans="1:2" ht="16.5">
      <c r="A27" s="25"/>
      <c r="B27" s="5"/>
    </row>
    <row r="28" spans="1:2" ht="16.5">
      <c r="A28" s="25"/>
      <c r="B28" s="5"/>
    </row>
    <row r="29" spans="1:2" ht="16.5">
      <c r="A29" s="25"/>
      <c r="B29" s="5"/>
    </row>
    <row r="30" spans="1:2" ht="16.5">
      <c r="A30" s="25"/>
      <c r="B30" s="5"/>
    </row>
    <row r="31" spans="1:2" ht="16.5">
      <c r="A31" s="25"/>
      <c r="B31" s="5"/>
    </row>
    <row r="32" spans="1:2" ht="16.5">
      <c r="A32" s="25"/>
      <c r="B32" s="5"/>
    </row>
    <row r="33" spans="1:2" ht="16.5">
      <c r="A33" s="25"/>
      <c r="B33" s="5"/>
    </row>
    <row r="34" spans="1:2" ht="16.5">
      <c r="A34" s="25"/>
      <c r="B34" s="5"/>
    </row>
    <row r="35" spans="1:2" ht="16.5">
      <c r="A35" s="25"/>
      <c r="B35" s="5"/>
    </row>
    <row r="36" spans="1:2" ht="16.5">
      <c r="A36" s="25"/>
      <c r="B36" s="5"/>
    </row>
    <row r="37" spans="1:2" ht="16.5">
      <c r="A37" s="25"/>
      <c r="B37" s="5"/>
    </row>
    <row r="38" spans="1:2" ht="16.5">
      <c r="A38" s="25"/>
      <c r="B38" s="5"/>
    </row>
    <row r="39" spans="1:2" ht="16.5">
      <c r="A39" s="25"/>
      <c r="B39" s="5"/>
    </row>
    <row r="40" spans="1:2" ht="16.5">
      <c r="A40" s="25"/>
      <c r="B40" s="5"/>
    </row>
    <row r="41" spans="1:2" ht="16.5">
      <c r="A41" s="25"/>
      <c r="B41" s="5"/>
    </row>
    <row r="42" spans="1:2" ht="16.5">
      <c r="A42" s="25"/>
      <c r="B42" s="5"/>
    </row>
    <row r="43" spans="1:2" ht="16.5">
      <c r="A43" s="25"/>
      <c r="B43" s="5"/>
    </row>
    <row r="44" spans="1:2" ht="16.5">
      <c r="A44" s="25"/>
      <c r="B44" s="5"/>
    </row>
    <row r="45" spans="1:2" ht="16.5">
      <c r="A45" s="25"/>
      <c r="B45" s="5"/>
    </row>
    <row r="46" spans="1:2" ht="16.5">
      <c r="A46" s="25"/>
      <c r="B46" s="5"/>
    </row>
    <row r="47" spans="1:2" ht="16.5">
      <c r="A47" s="25"/>
      <c r="B47" s="5"/>
    </row>
    <row r="48" spans="1:2" ht="16.5">
      <c r="A48" s="25"/>
      <c r="B48" s="5"/>
    </row>
    <row r="49" spans="1:2" ht="16.5">
      <c r="A49" s="25"/>
      <c r="B49" s="5"/>
    </row>
    <row r="50" spans="1:2" ht="16.5">
      <c r="A50" s="25"/>
      <c r="B50" s="5"/>
    </row>
    <row r="51" spans="1:2" ht="16.5">
      <c r="A51" s="25"/>
      <c r="B51" s="5"/>
    </row>
    <row r="52" spans="1:2" ht="16.5">
      <c r="A52" s="25"/>
      <c r="B52" s="5"/>
    </row>
    <row r="53" spans="1:2" ht="16.5">
      <c r="A53" s="25"/>
      <c r="B53" s="5"/>
    </row>
    <row r="54" spans="1:2" ht="16.5">
      <c r="A54" s="25"/>
      <c r="B54" s="5"/>
    </row>
    <row r="55" spans="1:2" ht="16.5">
      <c r="A55" s="25"/>
      <c r="B55" s="5"/>
    </row>
    <row r="56" spans="1:2" ht="16.5">
      <c r="A56" s="25"/>
      <c r="B56" s="5"/>
    </row>
    <row r="57" spans="1:2" ht="16.5">
      <c r="A57" s="25"/>
      <c r="B57" s="5"/>
    </row>
    <row r="58" spans="1:2" ht="16.5">
      <c r="A58" s="25"/>
      <c r="B58" s="5"/>
    </row>
    <row r="59" spans="1:2" ht="16.5">
      <c r="A59" s="25"/>
      <c r="B59" s="5"/>
    </row>
    <row r="60" spans="1:2" ht="16.5">
      <c r="A60" s="25"/>
      <c r="B60" s="5"/>
    </row>
    <row r="61" spans="1:2" ht="16.5">
      <c r="A61" s="25"/>
      <c r="B61" s="5"/>
    </row>
    <row r="62" spans="1:2" ht="16.5">
      <c r="A62" s="25"/>
      <c r="B62" s="5"/>
    </row>
    <row r="63" spans="1:2" ht="16.5">
      <c r="A63" s="25"/>
      <c r="B63" s="5"/>
    </row>
    <row r="64" spans="1:2" ht="16.5">
      <c r="A64" s="25"/>
      <c r="B64" s="5"/>
    </row>
    <row r="65" spans="1:2" ht="16.5">
      <c r="A65" s="25"/>
      <c r="B65" s="5"/>
    </row>
    <row r="66" spans="1:2" ht="16.5">
      <c r="A66" s="25"/>
      <c r="B66" s="5"/>
    </row>
    <row r="67" spans="1:2" ht="16.5">
      <c r="A67" s="25"/>
      <c r="B67" s="5"/>
    </row>
    <row r="68" spans="1:2" ht="16.5">
      <c r="A68" s="25"/>
      <c r="B68" s="5"/>
    </row>
    <row r="69" spans="1:2" ht="16.5">
      <c r="A69" s="25"/>
      <c r="B69" s="5"/>
    </row>
    <row r="70" spans="1:2" ht="16.5">
      <c r="A70" s="25"/>
      <c r="B70" s="5"/>
    </row>
    <row r="71" spans="1:2" ht="16.5">
      <c r="A71" s="25"/>
      <c r="B71" s="5"/>
    </row>
    <row r="72" spans="1:2" ht="16.5">
      <c r="A72" s="25"/>
      <c r="B72" s="5"/>
    </row>
    <row r="73" spans="1:2" ht="16.5">
      <c r="A73" s="25"/>
      <c r="B73" s="5"/>
    </row>
    <row r="74" spans="1:2" ht="16.5">
      <c r="A74" s="25"/>
      <c r="B74" s="5"/>
    </row>
    <row r="75" spans="1:2" ht="16.5">
      <c r="A75" s="25"/>
      <c r="B75" s="5"/>
    </row>
    <row r="76" spans="1:2" ht="16.5">
      <c r="A76" s="25"/>
      <c r="B76" s="5"/>
    </row>
    <row r="77" spans="1:2" ht="16.5">
      <c r="A77" s="25"/>
      <c r="B77" s="5"/>
    </row>
    <row r="78" spans="1:2" ht="16.5">
      <c r="A78" s="25"/>
      <c r="B78" s="5"/>
    </row>
    <row r="79" spans="1:2" ht="16.5">
      <c r="A79" s="25"/>
      <c r="B79" s="5"/>
    </row>
    <row r="80" spans="1:2" ht="16.5">
      <c r="A80" s="25"/>
      <c r="B80" s="5"/>
    </row>
    <row r="81" spans="1:2" ht="16.5">
      <c r="A81" s="25"/>
      <c r="B81" s="5"/>
    </row>
    <row r="82" spans="1:2" ht="16.5">
      <c r="A82" s="25"/>
      <c r="B82" s="5"/>
    </row>
    <row r="83" spans="1:2" ht="16.5">
      <c r="A83" s="25"/>
      <c r="B83" s="5"/>
    </row>
    <row r="84" spans="1:2" ht="16.5">
      <c r="A84" s="25"/>
      <c r="B84" s="5"/>
    </row>
    <row r="85" spans="1:2" ht="16.5">
      <c r="A85" s="25"/>
      <c r="B85" s="5"/>
    </row>
    <row r="86" spans="1:2" ht="16.5">
      <c r="A86" s="25"/>
      <c r="B86" s="5"/>
    </row>
    <row r="87" spans="1:2" ht="16.5">
      <c r="A87" s="25"/>
      <c r="B87" s="5"/>
    </row>
    <row r="88" spans="1:2" ht="16.5">
      <c r="A88" s="25"/>
      <c r="B88" s="5"/>
    </row>
    <row r="89" spans="1:2" ht="16.5">
      <c r="A89" s="25"/>
      <c r="B89" s="5"/>
    </row>
    <row r="90" spans="1:2" ht="16.5">
      <c r="A90" s="25"/>
      <c r="B90" s="5"/>
    </row>
    <row r="91" spans="1:2" ht="16.5">
      <c r="A91" s="25"/>
      <c r="B91" s="5"/>
    </row>
    <row r="92" spans="1:2" ht="16.5">
      <c r="A92" s="25"/>
      <c r="B92" s="5"/>
    </row>
    <row r="93" spans="1:2" ht="16.5">
      <c r="A93" s="25"/>
      <c r="B93" s="5"/>
    </row>
    <row r="94" spans="1:2" ht="16.5">
      <c r="A94" s="25"/>
      <c r="B94" s="5"/>
    </row>
    <row r="95" spans="1:2" ht="16.5">
      <c r="A95" s="25"/>
      <c r="B95" s="5"/>
    </row>
    <row r="96" spans="1:2" ht="16.5">
      <c r="A96" s="25"/>
      <c r="B96" s="5"/>
    </row>
    <row r="97" spans="1:2" ht="16.5">
      <c r="A97" s="25"/>
      <c r="B97" s="5"/>
    </row>
    <row r="98" spans="1:2" ht="16.5">
      <c r="A98" s="25"/>
      <c r="B98" s="5"/>
    </row>
    <row r="99" spans="1:2" ht="16.5">
      <c r="A99" s="25"/>
      <c r="B99" s="5"/>
    </row>
    <row r="100" spans="1:2" ht="16.5">
      <c r="A100" s="25"/>
      <c r="B100" s="5"/>
    </row>
    <row r="101" spans="1:2" ht="16.5">
      <c r="A101" s="25"/>
      <c r="B101" s="5"/>
    </row>
    <row r="102" spans="1:2" ht="16.5">
      <c r="A102" s="25"/>
      <c r="B102" s="5"/>
    </row>
    <row r="103" spans="1:2" ht="16.5">
      <c r="A103" s="25"/>
      <c r="B103" s="5"/>
    </row>
    <row r="104" spans="1:2" ht="16.5">
      <c r="A104" s="25"/>
      <c r="B104" s="5"/>
    </row>
    <row r="105" spans="1:2" ht="16.5">
      <c r="A105" s="25"/>
      <c r="B105" s="5"/>
    </row>
    <row r="106" spans="1:2" ht="16.5">
      <c r="A106" s="25"/>
      <c r="B106" s="5"/>
    </row>
    <row r="107" spans="1:2" ht="16.5">
      <c r="A107" s="25"/>
      <c r="B107" s="5"/>
    </row>
    <row r="108" spans="1:2" ht="16.5">
      <c r="A108" s="25"/>
      <c r="B108" s="5"/>
    </row>
    <row r="109" spans="1:2" ht="16.5">
      <c r="A109" s="25"/>
      <c r="B109" s="5"/>
    </row>
    <row r="110" spans="1:2" ht="16.5">
      <c r="A110" s="25"/>
      <c r="B110" s="5"/>
    </row>
    <row r="111" spans="1:2" ht="16.5">
      <c r="A111" s="25"/>
      <c r="B111" s="5"/>
    </row>
    <row r="112" spans="1:2" ht="16.5">
      <c r="A112" s="25"/>
      <c r="B112" s="5"/>
    </row>
    <row r="113" spans="1:2" ht="16.5">
      <c r="A113" s="25"/>
      <c r="B113" s="5"/>
    </row>
    <row r="114" spans="1:2" ht="16.5">
      <c r="A114" s="25"/>
      <c r="B114" s="5"/>
    </row>
    <row r="115" spans="1:2" ht="16.5">
      <c r="A115" s="25"/>
      <c r="B115" s="5"/>
    </row>
    <row r="116" spans="1:2" ht="16.5">
      <c r="A116" s="25"/>
      <c r="B116" s="5"/>
    </row>
    <row r="117" spans="1:2" ht="16.5">
      <c r="A117" s="25"/>
      <c r="B117" s="5"/>
    </row>
    <row r="118" spans="1:2" ht="16.5">
      <c r="A118" s="25"/>
      <c r="B118" s="5"/>
    </row>
    <row r="119" spans="1:2" ht="16.5">
      <c r="A119" s="25"/>
      <c r="B119" s="5"/>
    </row>
    <row r="120" spans="1:2" ht="16.5">
      <c r="A120" s="25"/>
      <c r="B120" s="5"/>
    </row>
    <row r="121" spans="1:2" ht="16.5">
      <c r="A121" s="25"/>
      <c r="B121" s="5"/>
    </row>
    <row r="122" spans="1:2" ht="16.5">
      <c r="A122" s="25"/>
      <c r="B122" s="5"/>
    </row>
    <row r="123" spans="1:2" ht="16.5">
      <c r="A123" s="25"/>
      <c r="B123" s="5"/>
    </row>
    <row r="124" spans="1:2" ht="16.5">
      <c r="A124" s="25"/>
      <c r="B124" s="5"/>
    </row>
    <row r="125" spans="1:2" ht="16.5">
      <c r="A125" s="27"/>
      <c r="B125" s="5"/>
    </row>
    <row r="126" spans="1:2" ht="16.5">
      <c r="A126" s="27"/>
      <c r="B126" s="5"/>
    </row>
    <row r="127" spans="1:2" ht="16.5">
      <c r="A127" s="27"/>
      <c r="B127" s="5"/>
    </row>
    <row r="128" spans="1:2" ht="16.5">
      <c r="A128" s="27"/>
      <c r="B128" s="5"/>
    </row>
    <row r="129" spans="1:2" ht="16.5">
      <c r="A129" s="27"/>
      <c r="B129" s="5"/>
    </row>
    <row r="130" spans="1:2" ht="16.5">
      <c r="A130" s="27"/>
      <c r="B130" s="5"/>
    </row>
    <row r="131" spans="1:2" ht="16.5">
      <c r="A131" s="27"/>
      <c r="B131" s="5"/>
    </row>
    <row r="132" spans="1:2" ht="16.5">
      <c r="A132" s="27"/>
      <c r="B132" s="5"/>
    </row>
    <row r="133" spans="1:2" ht="16.5">
      <c r="A133" s="27"/>
      <c r="B133" s="5"/>
    </row>
    <row r="134" spans="1:2" ht="16.5">
      <c r="A134" s="27"/>
      <c r="B134" s="5"/>
    </row>
    <row r="135" spans="1:2" ht="16.5">
      <c r="A135" s="27"/>
      <c r="B135" s="5"/>
    </row>
    <row r="136" spans="1:2" ht="16.5">
      <c r="A136" s="27"/>
      <c r="B136" s="5"/>
    </row>
    <row r="137" spans="1:2" ht="16.5">
      <c r="A137" s="27"/>
      <c r="B137" s="5"/>
    </row>
    <row r="138" spans="1:2" ht="16.5">
      <c r="A138" s="27"/>
      <c r="B138" s="5"/>
    </row>
    <row r="139" spans="1:2" ht="16.5">
      <c r="A139" s="27"/>
      <c r="B139" s="5"/>
    </row>
    <row r="140" spans="1:2" ht="16.5">
      <c r="A140" s="27"/>
      <c r="B140" s="5"/>
    </row>
    <row r="141" spans="1:2" ht="16.5">
      <c r="A141" s="27"/>
      <c r="B141" s="5"/>
    </row>
    <row r="142" spans="1:2" ht="16.5">
      <c r="A142" s="27"/>
      <c r="B142" s="5"/>
    </row>
    <row r="143" spans="1:2" ht="16.5">
      <c r="A143" s="27"/>
      <c r="B143" s="5"/>
    </row>
    <row r="144" spans="1:2" ht="16.5">
      <c r="A144" s="27"/>
      <c r="B144" s="5"/>
    </row>
    <row r="145" spans="1:2" ht="16.5">
      <c r="A145" s="27"/>
      <c r="B145" s="5"/>
    </row>
    <row r="146" spans="1:2" ht="16.5">
      <c r="A146" s="27"/>
      <c r="B146" s="5"/>
    </row>
    <row r="147" spans="1:2" ht="16.5">
      <c r="A147" s="27"/>
      <c r="B147" s="5"/>
    </row>
    <row r="148" spans="1:2" ht="16.5">
      <c r="A148" s="27"/>
      <c r="B148" s="5"/>
    </row>
    <row r="149" spans="1:2" ht="16.5">
      <c r="A149" s="27"/>
      <c r="B149" s="5"/>
    </row>
    <row r="150" spans="1:2" ht="16.5">
      <c r="A150" s="27"/>
      <c r="B150" s="5"/>
    </row>
    <row r="151" spans="1:2" ht="16.5">
      <c r="A151" s="27"/>
      <c r="B151" s="5"/>
    </row>
    <row r="152" spans="1:2" ht="16.5">
      <c r="A152" s="27"/>
      <c r="B152" s="5"/>
    </row>
    <row r="153" spans="1:2" ht="16.5">
      <c r="A153" s="27"/>
      <c r="B153" s="5"/>
    </row>
    <row r="154" spans="1:2" ht="16.5">
      <c r="A154" s="27"/>
      <c r="B154" s="5"/>
    </row>
    <row r="155" spans="1:2" ht="16.5">
      <c r="A155" s="27"/>
      <c r="B155" s="5"/>
    </row>
    <row r="156" spans="1:2" ht="16.5">
      <c r="A156" s="27"/>
      <c r="B156" s="5"/>
    </row>
    <row r="157" spans="1:2" ht="16.5">
      <c r="A157" s="27"/>
      <c r="B157" s="5"/>
    </row>
    <row r="158" spans="1:2" ht="16.5">
      <c r="A158" s="27"/>
      <c r="B158" s="5"/>
    </row>
    <row r="159" spans="1:2" ht="16.5">
      <c r="A159" s="27"/>
      <c r="B159" s="5"/>
    </row>
    <row r="160" spans="1:2" ht="16.5">
      <c r="A160" s="27"/>
      <c r="B160" s="5"/>
    </row>
    <row r="161" spans="1:2" ht="16.5">
      <c r="A161" s="27"/>
      <c r="B161" s="5"/>
    </row>
    <row r="162" spans="1:2" ht="16.5">
      <c r="A162" s="27"/>
      <c r="B162" s="5"/>
    </row>
    <row r="163" spans="1:2" ht="16.5">
      <c r="A163" s="27"/>
      <c r="B163" s="5"/>
    </row>
    <row r="164" spans="1:2" ht="16.5">
      <c r="A164" s="27"/>
      <c r="B164" s="5"/>
    </row>
    <row r="165" spans="1:2" ht="16.5">
      <c r="A165" s="27"/>
      <c r="B165" s="5"/>
    </row>
    <row r="166" spans="1:2" ht="16.5">
      <c r="A166" s="27"/>
      <c r="B166" s="5"/>
    </row>
    <row r="167" spans="1:2" ht="16.5">
      <c r="A167" s="27"/>
      <c r="B167" s="5"/>
    </row>
    <row r="168" spans="1:2" ht="16.5">
      <c r="A168" s="27"/>
      <c r="B168" s="5"/>
    </row>
    <row r="169" spans="1:2" ht="16.5">
      <c r="A169" s="27"/>
      <c r="B169" s="5"/>
    </row>
    <row r="170" spans="1:2" ht="16.5">
      <c r="A170" s="27"/>
      <c r="B170" s="5"/>
    </row>
    <row r="171" spans="1:2" ht="16.5">
      <c r="A171" s="27"/>
      <c r="B171" s="5"/>
    </row>
    <row r="172" spans="1:2" ht="16.5">
      <c r="A172" s="27"/>
      <c r="B172" s="5"/>
    </row>
    <row r="173" spans="1:2" ht="16.5">
      <c r="A173" s="27"/>
      <c r="B173" s="5"/>
    </row>
    <row r="174" spans="1:2" ht="16.5">
      <c r="A174" s="27"/>
      <c r="B174" s="5"/>
    </row>
    <row r="175" spans="1:2" ht="16.5">
      <c r="A175" s="27"/>
      <c r="B175" s="5"/>
    </row>
    <row r="176" spans="1:2" ht="16.5">
      <c r="A176" s="27"/>
      <c r="B176" s="5"/>
    </row>
    <row r="177" spans="1:2" ht="16.5">
      <c r="A177" s="27"/>
      <c r="B177" s="5"/>
    </row>
    <row r="178" spans="1:2" ht="16.5">
      <c r="A178" s="27"/>
      <c r="B178" s="5"/>
    </row>
    <row r="179" spans="1:2" ht="16.5">
      <c r="A179" s="27"/>
      <c r="B179" s="5"/>
    </row>
    <row r="180" spans="1:2" ht="16.5">
      <c r="A180" s="27"/>
      <c r="B180" s="5"/>
    </row>
    <row r="181" spans="1:2" ht="16.5">
      <c r="A181" s="27"/>
      <c r="B181" s="5"/>
    </row>
    <row r="182" spans="1:2" ht="16.5">
      <c r="A182" s="27"/>
      <c r="B182" s="5"/>
    </row>
    <row r="183" spans="1:2" ht="16.5">
      <c r="A183" s="27"/>
      <c r="B183" s="5"/>
    </row>
    <row r="184" spans="1:2" ht="16.5">
      <c r="A184" s="27"/>
      <c r="B184" s="5"/>
    </row>
    <row r="185" spans="1:2" ht="16.5">
      <c r="A185" s="27"/>
      <c r="B185" s="5"/>
    </row>
    <row r="186" spans="1:2" ht="16.5">
      <c r="A186" s="27"/>
      <c r="B186" s="5"/>
    </row>
    <row r="187" spans="1:2" ht="16.5">
      <c r="A187" s="27"/>
      <c r="B187" s="5"/>
    </row>
    <row r="188" spans="1:2" ht="16.5">
      <c r="A188" s="27"/>
      <c r="B188" s="5"/>
    </row>
    <row r="189" spans="1:2" ht="16.5">
      <c r="A189" s="27"/>
      <c r="B189" s="5"/>
    </row>
    <row r="190" spans="1:2" ht="16.5">
      <c r="A190" s="27"/>
      <c r="B190" s="5"/>
    </row>
    <row r="191" spans="1:2" ht="16.5">
      <c r="A191" s="27"/>
      <c r="B191" s="5"/>
    </row>
    <row r="192" spans="1:2" ht="16.5">
      <c r="A192" s="27"/>
      <c r="B192" s="5"/>
    </row>
    <row r="193" spans="1:2" ht="16.5">
      <c r="A193" s="27"/>
      <c r="B193" s="5"/>
    </row>
    <row r="194" spans="1:2" ht="16.5">
      <c r="A194" s="27"/>
      <c r="B194" s="5"/>
    </row>
    <row r="195" spans="1:2" ht="16.5">
      <c r="A195" s="27"/>
      <c r="B195" s="5"/>
    </row>
    <row r="196" spans="1:2" ht="16.5">
      <c r="A196" s="27"/>
      <c r="B196" s="5"/>
    </row>
    <row r="197" spans="1:2" ht="16.5">
      <c r="A197" s="27"/>
      <c r="B197" s="5"/>
    </row>
    <row r="198" spans="1:2" ht="16.5">
      <c r="A198" s="27"/>
      <c r="B198" s="5"/>
    </row>
    <row r="199" spans="1:2" ht="16.5">
      <c r="A199" s="27"/>
      <c r="B199" s="5"/>
    </row>
    <row r="200" spans="1:2" ht="16.5">
      <c r="A200" s="27"/>
      <c r="B200" s="5"/>
    </row>
    <row r="201" spans="1:2" ht="16.5">
      <c r="A201" s="27"/>
      <c r="B201" s="5"/>
    </row>
    <row r="202" spans="1:2" ht="16.5">
      <c r="A202" s="27"/>
      <c r="B202" s="5"/>
    </row>
    <row r="203" spans="1:2" ht="16.5">
      <c r="A203" s="27"/>
      <c r="B203" s="5"/>
    </row>
    <row r="204" spans="1:2" ht="16.5">
      <c r="A204" s="27"/>
      <c r="B204" s="5"/>
    </row>
    <row r="205" spans="1:2" ht="16.5">
      <c r="A205" s="27"/>
      <c r="B205" s="5"/>
    </row>
    <row r="206" spans="1:2" ht="16.5">
      <c r="A206" s="27"/>
      <c r="B206" s="5"/>
    </row>
    <row r="207" spans="1:2" ht="16.5">
      <c r="A207" s="27"/>
      <c r="B207" s="5"/>
    </row>
    <row r="208" spans="1:2" ht="16.5">
      <c r="A208" s="27"/>
      <c r="B208" s="5"/>
    </row>
    <row r="209" spans="1:2" ht="16.5">
      <c r="A209" s="27"/>
      <c r="B209" s="5"/>
    </row>
    <row r="210" spans="1:2" ht="16.5">
      <c r="A210" s="27"/>
      <c r="B210" s="5"/>
    </row>
    <row r="211" spans="1:2" ht="16.5">
      <c r="A211" s="27"/>
      <c r="B211" s="5"/>
    </row>
    <row r="212" spans="1:2" ht="16.5">
      <c r="A212" s="27"/>
      <c r="B212" s="5"/>
    </row>
    <row r="213" spans="1:2" ht="16.5">
      <c r="A213" s="27"/>
      <c r="B213" s="5"/>
    </row>
    <row r="214" spans="1:2" ht="16.5">
      <c r="A214" s="27"/>
      <c r="B214" s="5"/>
    </row>
    <row r="215" spans="1:2" ht="16.5">
      <c r="A215" s="27"/>
      <c r="B215" s="5"/>
    </row>
    <row r="216" spans="1:2" ht="16.5">
      <c r="A216" s="27"/>
      <c r="B216" s="5"/>
    </row>
    <row r="217" spans="1:2" ht="16.5">
      <c r="A217" s="27"/>
      <c r="B217" s="5"/>
    </row>
    <row r="218" spans="1:2" ht="16.5">
      <c r="A218" s="27"/>
      <c r="B218" s="5"/>
    </row>
    <row r="219" spans="1:2" ht="16.5">
      <c r="A219" s="27"/>
      <c r="B219" s="5"/>
    </row>
    <row r="220" spans="1:2" ht="16.5">
      <c r="A220" s="27"/>
      <c r="B220" s="5"/>
    </row>
    <row r="221" spans="1:2" ht="16.5">
      <c r="A221" s="27"/>
      <c r="B221" s="5"/>
    </row>
    <row r="222" spans="1:2" ht="16.5">
      <c r="A222" s="27"/>
      <c r="B222" s="5"/>
    </row>
    <row r="223" spans="1:2" ht="16.5">
      <c r="A223" s="27"/>
      <c r="B223" s="5"/>
    </row>
    <row r="224" spans="1:2" ht="16.5">
      <c r="A224" s="27"/>
      <c r="B224" s="5"/>
    </row>
    <row r="225" spans="1:2" ht="16.5">
      <c r="A225" s="27"/>
      <c r="B225" s="5"/>
    </row>
    <row r="226" spans="1:2" ht="16.5">
      <c r="A226" s="27"/>
      <c r="B226" s="5"/>
    </row>
    <row r="227" spans="1:2" ht="16.5">
      <c r="A227" s="27"/>
      <c r="B227" s="5"/>
    </row>
    <row r="228" spans="1:2" ht="16.5">
      <c r="A228" s="27"/>
      <c r="B228" s="5"/>
    </row>
    <row r="229" spans="1:2" ht="16.5">
      <c r="A229" s="27"/>
      <c r="B229" s="5"/>
    </row>
    <row r="230" spans="1:2" ht="16.5">
      <c r="A230" s="27"/>
      <c r="B230" s="5"/>
    </row>
    <row r="231" spans="1:2" ht="16.5">
      <c r="A231" s="27"/>
      <c r="B231" s="5"/>
    </row>
    <row r="232" spans="1:2" ht="16.5">
      <c r="A232" s="27"/>
      <c r="B232" s="5"/>
    </row>
    <row r="233" spans="1:2" ht="16.5">
      <c r="A233" s="27"/>
      <c r="B233" s="5"/>
    </row>
    <row r="234" spans="1:2" ht="16.5">
      <c r="A234" s="27"/>
      <c r="B234" s="5"/>
    </row>
    <row r="235" spans="1:2" ht="16.5">
      <c r="A235" s="27"/>
      <c r="B235" s="5"/>
    </row>
    <row r="236" spans="1:2" ht="16.5">
      <c r="A236" s="27"/>
      <c r="B236" s="5"/>
    </row>
    <row r="237" spans="1:2" ht="16.5">
      <c r="A237" s="27"/>
      <c r="B237" s="5"/>
    </row>
    <row r="238" spans="1:2" ht="16.5">
      <c r="A238" s="27"/>
      <c r="B238" s="5"/>
    </row>
    <row r="239" spans="1:2" ht="16.5">
      <c r="A239" s="27"/>
      <c r="B239" s="5"/>
    </row>
    <row r="240" spans="1:2" ht="16.5">
      <c r="A240" s="27"/>
      <c r="B240" s="5"/>
    </row>
    <row r="241" spans="1:2" ht="16.5">
      <c r="A241" s="27"/>
      <c r="B241" s="5"/>
    </row>
    <row r="242" spans="1:2" ht="16.5">
      <c r="A242" s="27"/>
      <c r="B242" s="5"/>
    </row>
    <row r="243" spans="1:2" ht="16.5">
      <c r="A243" s="27"/>
      <c r="B243" s="5"/>
    </row>
    <row r="244" spans="1:2" ht="16.5">
      <c r="A244" s="27"/>
      <c r="B244" s="5"/>
    </row>
    <row r="245" spans="1:2" ht="16.5">
      <c r="A245" s="27"/>
      <c r="B245" s="5"/>
    </row>
    <row r="246" spans="1:2" ht="16.5">
      <c r="A246" s="27"/>
      <c r="B246" s="5"/>
    </row>
    <row r="247" spans="1:2" ht="16.5">
      <c r="A247" s="27"/>
      <c r="B247" s="5"/>
    </row>
    <row r="248" spans="1:2" ht="16.5">
      <c r="A248" s="27"/>
      <c r="B248" s="5"/>
    </row>
    <row r="249" spans="1:2" ht="16.5">
      <c r="A249" s="27"/>
      <c r="B249" s="5"/>
    </row>
    <row r="250" spans="1:2" ht="16.5">
      <c r="A250" s="27"/>
      <c r="B250" s="5"/>
    </row>
    <row r="251" spans="1:2" ht="16.5">
      <c r="A251" s="27"/>
      <c r="B251" s="5"/>
    </row>
    <row r="252" spans="1:2" ht="16.5">
      <c r="A252" s="27"/>
      <c r="B252" s="5"/>
    </row>
    <row r="253" spans="1:2" ht="16.5">
      <c r="A253" s="27"/>
      <c r="B253" s="5"/>
    </row>
    <row r="254" spans="1:2" ht="16.5">
      <c r="A254" s="27"/>
      <c r="B254" s="5"/>
    </row>
    <row r="255" spans="1:2" ht="16.5">
      <c r="A255" s="27"/>
      <c r="B255" s="5"/>
    </row>
    <row r="256" spans="1:2" ht="16.5">
      <c r="A256" s="27"/>
      <c r="B256" s="5"/>
    </row>
    <row r="257" spans="1:2" ht="16.5">
      <c r="A257" s="27"/>
      <c r="B257" s="5"/>
    </row>
    <row r="258" spans="1:2" ht="16.5">
      <c r="A258" s="27"/>
      <c r="B258" s="5"/>
    </row>
    <row r="259" spans="1:2" ht="16.5">
      <c r="A259" s="27"/>
      <c r="B259" s="5"/>
    </row>
    <row r="260" spans="1:2" ht="16.5">
      <c r="A260" s="27"/>
      <c r="B260" s="5"/>
    </row>
    <row r="261" spans="1:2" ht="16.5">
      <c r="A261" s="27"/>
      <c r="B261" s="5"/>
    </row>
    <row r="262" spans="1:2" ht="16.5">
      <c r="A262" s="27"/>
      <c r="B262" s="5"/>
    </row>
    <row r="263" spans="1:2" ht="16.5">
      <c r="A263" s="27"/>
      <c r="B263" s="5"/>
    </row>
    <row r="264" spans="1:2" ht="16.5">
      <c r="A264" s="27"/>
      <c r="B264" s="5"/>
    </row>
    <row r="265" spans="1:2" ht="16.5">
      <c r="A265" s="27"/>
      <c r="B265" s="5"/>
    </row>
    <row r="266" spans="1:2" ht="16.5">
      <c r="A266" s="27"/>
      <c r="B266" s="5"/>
    </row>
    <row r="267" spans="1:2" ht="16.5">
      <c r="A267" s="27"/>
      <c r="B267" s="5"/>
    </row>
    <row r="268" spans="1:2" ht="16.5">
      <c r="A268" s="27"/>
      <c r="B268" s="5"/>
    </row>
    <row r="269" spans="1:2" ht="16.5">
      <c r="A269" s="27"/>
      <c r="B269" s="5"/>
    </row>
    <row r="270" spans="1:2" ht="16.5">
      <c r="A270" s="27"/>
      <c r="B270" s="5"/>
    </row>
    <row r="271" spans="1:2" ht="16.5">
      <c r="A271" s="27"/>
      <c r="B271" s="5"/>
    </row>
    <row r="272" spans="1:2" ht="16.5">
      <c r="A272" s="27"/>
      <c r="B272" s="5"/>
    </row>
    <row r="273" spans="1:2" ht="16.5">
      <c r="A273" s="27"/>
      <c r="B273" s="5"/>
    </row>
    <row r="274" spans="1:2" ht="16.5">
      <c r="A274" s="27"/>
      <c r="B274" s="5"/>
    </row>
    <row r="275" spans="1:2" ht="16.5">
      <c r="A275" s="27"/>
      <c r="B275" s="5"/>
    </row>
    <row r="276" spans="1:2" ht="16.5">
      <c r="A276" s="27"/>
      <c r="B276" s="5"/>
    </row>
    <row r="277" spans="1:2" ht="16.5">
      <c r="A277" s="27"/>
      <c r="B277" s="5"/>
    </row>
    <row r="278" spans="1:2" ht="16.5">
      <c r="A278" s="27"/>
      <c r="B278" s="5"/>
    </row>
    <row r="279" spans="1:2" ht="16.5">
      <c r="A279" s="27"/>
      <c r="B279" s="5"/>
    </row>
    <row r="280" spans="1:2" ht="16.5">
      <c r="A280" s="27"/>
      <c r="B280" s="5"/>
    </row>
    <row r="281" spans="1:2" ht="16.5">
      <c r="A281" s="27"/>
      <c r="B281" s="5"/>
    </row>
    <row r="282" spans="1:2" ht="16.5">
      <c r="A282" s="27"/>
      <c r="B282" s="5"/>
    </row>
    <row r="283" spans="1:2" ht="16.5">
      <c r="A283" s="27"/>
      <c r="B283" s="5"/>
    </row>
    <row r="284" spans="1:2" ht="16.5">
      <c r="A284" s="27"/>
      <c r="B284" s="5"/>
    </row>
    <row r="285" spans="1:2" ht="16.5">
      <c r="A285" s="27"/>
      <c r="B285" s="5"/>
    </row>
    <row r="286" spans="1:2" ht="16.5">
      <c r="A286" s="27"/>
      <c r="B286" s="5"/>
    </row>
    <row r="287" spans="1:2" ht="16.5">
      <c r="A287" s="27"/>
      <c r="B287" s="5"/>
    </row>
    <row r="288" spans="1:2" ht="16.5">
      <c r="A288" s="27"/>
      <c r="B288" s="5"/>
    </row>
    <row r="289" spans="1:2" ht="16.5">
      <c r="A289" s="27"/>
      <c r="B289" s="5"/>
    </row>
    <row r="290" spans="1:2" ht="16.5">
      <c r="A290" s="27"/>
      <c r="B290" s="5"/>
    </row>
    <row r="291" spans="1:2" ht="16.5">
      <c r="A291" s="27"/>
      <c r="B291" s="5"/>
    </row>
    <row r="292" spans="1:2" ht="16.5">
      <c r="A292" s="27"/>
      <c r="B292" s="5"/>
    </row>
    <row r="293" spans="1:2" ht="16.5">
      <c r="A293" s="27"/>
      <c r="B293" s="5"/>
    </row>
    <row r="294" spans="1:2" ht="16.5">
      <c r="A294" s="27"/>
      <c r="B294" s="5"/>
    </row>
    <row r="295" spans="1:2" ht="16.5">
      <c r="A295" s="27"/>
      <c r="B295" s="5"/>
    </row>
    <row r="296" spans="1:2" ht="16.5">
      <c r="A296" s="27"/>
      <c r="B296" s="5"/>
    </row>
    <row r="297" spans="1:2" ht="16.5">
      <c r="A297" s="27"/>
      <c r="B297" s="5"/>
    </row>
    <row r="298" spans="1:2" ht="16.5">
      <c r="A298" s="27"/>
      <c r="B298" s="5"/>
    </row>
    <row r="299" spans="1:2" ht="16.5">
      <c r="A299" s="27"/>
      <c r="B299" s="5"/>
    </row>
    <row r="300" spans="1:2" ht="16.5">
      <c r="A300" s="27"/>
      <c r="B300" s="5"/>
    </row>
    <row r="301" spans="1:2" ht="16.5">
      <c r="A301" s="27"/>
      <c r="B301" s="5"/>
    </row>
    <row r="302" spans="1:2" ht="16.5">
      <c r="A302" s="27"/>
      <c r="B302" s="5"/>
    </row>
    <row r="303" spans="1:2" ht="16.5">
      <c r="A303" s="27"/>
      <c r="B303" s="5"/>
    </row>
    <row r="304" spans="1:2" ht="16.5">
      <c r="A304" s="27"/>
      <c r="B304" s="5"/>
    </row>
    <row r="305" spans="1:2" ht="16.5">
      <c r="A305" s="27"/>
      <c r="B305" s="5"/>
    </row>
    <row r="306" spans="1:2" ht="16.5">
      <c r="A306" s="27"/>
      <c r="B306" s="5"/>
    </row>
    <row r="307" spans="1:2" ht="16.5">
      <c r="A307" s="27"/>
      <c r="B307" s="5"/>
    </row>
    <row r="308" spans="1:2" ht="16.5">
      <c r="A308" s="27"/>
      <c r="B308" s="5"/>
    </row>
    <row r="309" spans="1:2" ht="16.5">
      <c r="A309" s="27"/>
      <c r="B309" s="5"/>
    </row>
    <row r="310" spans="1:2" ht="16.5">
      <c r="A310" s="27"/>
      <c r="B310" s="5"/>
    </row>
    <row r="311" spans="1:2" ht="16.5">
      <c r="A311" s="27"/>
      <c r="B311" s="5"/>
    </row>
    <row r="312" spans="1:2" ht="16.5">
      <c r="A312" s="27"/>
      <c r="B312" s="5"/>
    </row>
    <row r="313" spans="1:2" ht="16.5">
      <c r="A313" s="27"/>
      <c r="B313" s="5"/>
    </row>
    <row r="314" spans="1:2" ht="16.5">
      <c r="A314" s="27"/>
      <c r="B314" s="5"/>
    </row>
    <row r="315" spans="1:2" ht="16.5">
      <c r="A315" s="27"/>
      <c r="B315" s="5"/>
    </row>
    <row r="316" spans="1:2" ht="16.5">
      <c r="A316" s="27"/>
      <c r="B316" s="5"/>
    </row>
    <row r="317" spans="1:2" ht="16.5">
      <c r="A317" s="27"/>
      <c r="B317" s="5"/>
    </row>
    <row r="318" spans="1:2" ht="16.5">
      <c r="A318" s="27"/>
      <c r="B318" s="5"/>
    </row>
    <row r="319" spans="1:2" ht="16.5">
      <c r="A319" s="27"/>
      <c r="B319" s="5"/>
    </row>
    <row r="320" spans="1:2" ht="16.5">
      <c r="A320" s="27"/>
      <c r="B320" s="5"/>
    </row>
    <row r="321" spans="1:2" ht="16.5">
      <c r="A321" s="27"/>
      <c r="B321" s="5"/>
    </row>
    <row r="322" spans="1:2" ht="16.5">
      <c r="A322" s="27"/>
      <c r="B322" s="5"/>
    </row>
    <row r="323" spans="1:2" ht="16.5">
      <c r="A323" s="27"/>
      <c r="B323" s="5"/>
    </row>
    <row r="324" spans="1:2" ht="16.5">
      <c r="A324" s="27"/>
      <c r="B324" s="5"/>
    </row>
    <row r="325" spans="1:2" ht="16.5">
      <c r="A325" s="27"/>
      <c r="B325" s="5"/>
    </row>
    <row r="326" spans="1:2" ht="16.5">
      <c r="A326" s="27"/>
      <c r="B326" s="5"/>
    </row>
    <row r="327" spans="1:2" ht="16.5">
      <c r="A327" s="27"/>
      <c r="B327" s="5"/>
    </row>
    <row r="328" spans="1:2" ht="16.5">
      <c r="A328" s="27"/>
      <c r="B328" s="5"/>
    </row>
    <row r="329" spans="1:2" ht="16.5">
      <c r="A329" s="27"/>
      <c r="B329" s="5"/>
    </row>
    <row r="330" spans="1:2" ht="16.5">
      <c r="A330" s="27"/>
      <c r="B330" s="5"/>
    </row>
    <row r="331" spans="1:2" ht="16.5">
      <c r="A331" s="27"/>
      <c r="B331" s="5"/>
    </row>
    <row r="332" spans="1:2" ht="16.5">
      <c r="A332" s="27"/>
      <c r="B332" s="5"/>
    </row>
    <row r="333" spans="1:2" ht="16.5">
      <c r="A333" s="27"/>
      <c r="B333" s="5"/>
    </row>
    <row r="334" spans="1:2" ht="16.5">
      <c r="A334" s="27"/>
      <c r="B334" s="5"/>
    </row>
    <row r="335" spans="1:2" ht="16.5">
      <c r="A335" s="27"/>
      <c r="B335" s="5"/>
    </row>
    <row r="336" spans="1:2" ht="16.5">
      <c r="A336" s="27"/>
      <c r="B336" s="5"/>
    </row>
    <row r="337" spans="1:2" ht="16.5">
      <c r="A337" s="27"/>
      <c r="B337" s="5"/>
    </row>
    <row r="338" spans="1:2" ht="16.5">
      <c r="A338" s="27"/>
      <c r="B338" s="5"/>
    </row>
    <row r="339" spans="1:2" ht="16.5">
      <c r="A339" s="27"/>
      <c r="B339" s="5"/>
    </row>
    <row r="340" spans="1:2" ht="16.5">
      <c r="A340" s="27"/>
      <c r="B340" s="5"/>
    </row>
    <row r="341" spans="1:2" ht="16.5">
      <c r="A341" s="27"/>
      <c r="B341" s="5"/>
    </row>
    <row r="342" spans="1:2" ht="16.5">
      <c r="A342" s="27"/>
      <c r="B342" s="5"/>
    </row>
    <row r="343" spans="1:2" ht="16.5">
      <c r="A343" s="27"/>
      <c r="B343" s="5"/>
    </row>
    <row r="344" spans="1:2" ht="16.5">
      <c r="A344" s="27"/>
      <c r="B344" s="5"/>
    </row>
    <row r="345" spans="1:2" ht="16.5">
      <c r="A345" s="27"/>
      <c r="B345" s="5"/>
    </row>
    <row r="346" spans="1:2" ht="16.5">
      <c r="A346" s="27"/>
      <c r="B346" s="5"/>
    </row>
    <row r="347" spans="1:2" ht="16.5">
      <c r="A347" s="27"/>
      <c r="B347" s="5"/>
    </row>
    <row r="348" spans="1:2" ht="16.5">
      <c r="A348" s="27"/>
      <c r="B348" s="5"/>
    </row>
    <row r="349" spans="1:2" ht="16.5">
      <c r="A349" s="27"/>
      <c r="B349" s="5"/>
    </row>
    <row r="350" spans="1:2" ht="16.5">
      <c r="A350" s="27"/>
      <c r="B350" s="5"/>
    </row>
    <row r="351" spans="1:2" ht="16.5">
      <c r="A351" s="27"/>
      <c r="B351" s="5"/>
    </row>
    <row r="352" spans="1:2" ht="16.5">
      <c r="A352" s="27"/>
      <c r="B352" s="5"/>
    </row>
    <row r="353" spans="1:2" ht="16.5">
      <c r="A353" s="27"/>
      <c r="B353" s="5"/>
    </row>
    <row r="354" spans="1:2" ht="16.5">
      <c r="A354" s="27"/>
      <c r="B354" s="5"/>
    </row>
    <row r="355" spans="1:2" ht="16.5">
      <c r="A355" s="27"/>
      <c r="B355" s="5"/>
    </row>
    <row r="356" spans="1:2" ht="16.5">
      <c r="A356" s="27"/>
      <c r="B356" s="5"/>
    </row>
    <row r="357" spans="1:2" ht="16.5">
      <c r="A357" s="27"/>
      <c r="B357" s="5"/>
    </row>
    <row r="358" spans="1:2" ht="16.5">
      <c r="A358" s="27"/>
      <c r="B358" s="5"/>
    </row>
    <row r="359" spans="1:2" ht="16.5">
      <c r="A359" s="27"/>
      <c r="B359" s="5"/>
    </row>
    <row r="360" spans="1:2" ht="16.5">
      <c r="A360" s="27"/>
      <c r="B360" s="5"/>
    </row>
    <row r="361" spans="1:2" ht="16.5">
      <c r="A361" s="27"/>
      <c r="B361" s="5"/>
    </row>
    <row r="362" spans="1:2" ht="16.5">
      <c r="A362" s="27"/>
      <c r="B362" s="5"/>
    </row>
    <row r="363" spans="1:2" ht="16.5">
      <c r="A363" s="27"/>
      <c r="B363" s="5"/>
    </row>
    <row r="364" spans="1:2" ht="16.5">
      <c r="A364" s="27"/>
      <c r="B364" s="5"/>
    </row>
    <row r="365" spans="1:2" ht="16.5">
      <c r="A365" s="27"/>
      <c r="B365" s="5"/>
    </row>
    <row r="366" spans="1:2" ht="16.5">
      <c r="A366" s="27"/>
      <c r="B366" s="5"/>
    </row>
    <row r="367" spans="1:2" ht="16.5">
      <c r="A367" s="27"/>
      <c r="B367" s="5"/>
    </row>
    <row r="368" spans="1:2" ht="16.5">
      <c r="A368" s="27"/>
      <c r="B368" s="5"/>
    </row>
    <row r="369" spans="1:2" ht="16.5">
      <c r="A369" s="27"/>
      <c r="B369" s="5"/>
    </row>
    <row r="370" spans="1:2" ht="16.5">
      <c r="A370" s="27"/>
      <c r="B370" s="5"/>
    </row>
    <row r="371" spans="1:2" ht="16.5">
      <c r="A371" s="27"/>
      <c r="B371" s="5"/>
    </row>
    <row r="372" spans="1:2" ht="16.5">
      <c r="A372" s="27"/>
      <c r="B372" s="5"/>
    </row>
    <row r="373" spans="1:2" ht="16.5">
      <c r="A373" s="27"/>
      <c r="B373" s="5"/>
    </row>
    <row r="374" spans="1:2" ht="16.5">
      <c r="A374" s="27"/>
      <c r="B374" s="5"/>
    </row>
    <row r="375" spans="1:2" ht="16.5">
      <c r="A375" s="27"/>
      <c r="B375" s="5"/>
    </row>
    <row r="376" spans="1:2" ht="16.5">
      <c r="A376" s="27"/>
      <c r="B376" s="5"/>
    </row>
    <row r="377" spans="1:2" ht="16.5">
      <c r="A377" s="27"/>
      <c r="B377" s="5"/>
    </row>
    <row r="378" spans="1:2" ht="16.5">
      <c r="A378" s="27"/>
      <c r="B378" s="5"/>
    </row>
    <row r="379" spans="1:2" ht="16.5">
      <c r="A379" s="27"/>
      <c r="B379" s="5"/>
    </row>
    <row r="380" spans="1:2" ht="16.5">
      <c r="A380" s="27"/>
      <c r="B380" s="5"/>
    </row>
    <row r="381" spans="1:2" ht="16.5">
      <c r="A381" s="27"/>
      <c r="B381" s="5"/>
    </row>
    <row r="382" spans="1:2" ht="16.5">
      <c r="A382" s="27"/>
      <c r="B382" s="5"/>
    </row>
    <row r="383" spans="1:2" ht="16.5">
      <c r="A383" s="27"/>
      <c r="B383" s="5"/>
    </row>
    <row r="384" spans="1:2" ht="16.5">
      <c r="A384" s="27"/>
      <c r="B384" s="5"/>
    </row>
    <row r="385" spans="1:2" ht="16.5">
      <c r="A385" s="27"/>
      <c r="B385" s="5"/>
    </row>
    <row r="386" spans="1:2" ht="16.5">
      <c r="A386" s="27"/>
      <c r="B386" s="5"/>
    </row>
    <row r="387" spans="1:2" ht="16.5">
      <c r="A387" s="27"/>
      <c r="B387" s="5"/>
    </row>
    <row r="388" spans="1:2" ht="16.5">
      <c r="A388" s="27"/>
      <c r="B388" s="5"/>
    </row>
    <row r="389" spans="1:2" ht="16.5">
      <c r="A389" s="27"/>
      <c r="B389" s="5"/>
    </row>
    <row r="390" spans="1:2" ht="16.5">
      <c r="A390" s="27"/>
      <c r="B390" s="5"/>
    </row>
    <row r="391" spans="1:2" ht="16.5">
      <c r="A391" s="27"/>
      <c r="B391" s="5"/>
    </row>
    <row r="392" spans="1:2" ht="16.5">
      <c r="A392" s="27"/>
      <c r="B392" s="5"/>
    </row>
    <row r="393" spans="1:2" ht="16.5">
      <c r="A393" s="27"/>
      <c r="B393" s="5"/>
    </row>
    <row r="394" spans="1:2" ht="16.5">
      <c r="A394" s="27"/>
      <c r="B394" s="5"/>
    </row>
    <row r="395" spans="1:2" ht="16.5">
      <c r="A395" s="27"/>
      <c r="B395" s="5"/>
    </row>
    <row r="396" spans="1:2" ht="16.5">
      <c r="A396" s="27"/>
      <c r="B396" s="5"/>
    </row>
    <row r="397" spans="1:2" ht="16.5">
      <c r="A397" s="27"/>
      <c r="B397" s="5"/>
    </row>
    <row r="398" spans="1:2" ht="16.5">
      <c r="A398" s="27"/>
      <c r="B398" s="5"/>
    </row>
    <row r="399" spans="1:2" ht="16.5">
      <c r="A399" s="27"/>
      <c r="B399" s="5"/>
    </row>
    <row r="400" spans="1:2" ht="16.5">
      <c r="A400" s="27"/>
      <c r="B400" s="5"/>
    </row>
    <row r="401" spans="1:2" ht="16.5">
      <c r="A401" s="27"/>
      <c r="B401" s="5"/>
    </row>
    <row r="402" spans="1:2" ht="16.5">
      <c r="A402" s="27"/>
      <c r="B402" s="5"/>
    </row>
    <row r="403" spans="1:2" ht="16.5">
      <c r="A403" s="27"/>
      <c r="B403" s="5"/>
    </row>
    <row r="404" spans="1:2" ht="16.5">
      <c r="A404" s="27"/>
      <c r="B404" s="5"/>
    </row>
    <row r="405" spans="1:2" ht="16.5">
      <c r="A405" s="27"/>
      <c r="B405" s="5"/>
    </row>
    <row r="406" spans="1:2" ht="16.5">
      <c r="A406" s="27"/>
      <c r="B406" s="5"/>
    </row>
    <row r="407" spans="1:2" ht="16.5">
      <c r="A407" s="27"/>
      <c r="B407" s="5"/>
    </row>
    <row r="408" spans="1:2" ht="16.5">
      <c r="A408" s="27"/>
      <c r="B408" s="5"/>
    </row>
    <row r="409" spans="1:2" ht="16.5">
      <c r="A409" s="27"/>
      <c r="B409" s="5"/>
    </row>
    <row r="410" spans="1:2" ht="16.5">
      <c r="A410" s="27"/>
      <c r="B410" s="5"/>
    </row>
    <row r="411" spans="1:2" ht="16.5">
      <c r="A411" s="27"/>
      <c r="B411" s="5"/>
    </row>
    <row r="412" spans="1:2" ht="16.5">
      <c r="A412" s="27"/>
      <c r="B412" s="5"/>
    </row>
    <row r="413" spans="1:2" ht="16.5">
      <c r="A413" s="27"/>
      <c r="B413" s="5"/>
    </row>
    <row r="414" spans="1:2" ht="16.5">
      <c r="A414" s="27"/>
      <c r="B414" s="5"/>
    </row>
    <row r="415" spans="1:2" ht="16.5">
      <c r="A415" s="27"/>
      <c r="B415" s="5"/>
    </row>
    <row r="416" spans="1:2" ht="16.5">
      <c r="A416" s="27"/>
      <c r="B416" s="5"/>
    </row>
    <row r="417" spans="1:2" ht="16.5">
      <c r="A417" s="27"/>
      <c r="B417" s="5"/>
    </row>
    <row r="418" spans="1:2" ht="16.5">
      <c r="A418" s="27"/>
      <c r="B418" s="5"/>
    </row>
    <row r="419" spans="1:2" ht="16.5">
      <c r="A419" s="27"/>
      <c r="B419" s="5"/>
    </row>
    <row r="420" spans="1:2" ht="16.5">
      <c r="A420" s="27"/>
      <c r="B420" s="5"/>
    </row>
    <row r="421" spans="1:2" ht="16.5">
      <c r="A421" s="27"/>
      <c r="B421" s="5"/>
    </row>
    <row r="422" spans="1:2" ht="16.5">
      <c r="A422" s="27"/>
      <c r="B422" s="5"/>
    </row>
    <row r="423" spans="1:2" ht="16.5">
      <c r="A423" s="27"/>
      <c r="B423" s="5"/>
    </row>
    <row r="424" spans="1:2" ht="16.5">
      <c r="A424" s="27"/>
      <c r="B424" s="5"/>
    </row>
    <row r="425" spans="1:2" ht="16.5">
      <c r="A425" s="27"/>
      <c r="B425" s="5"/>
    </row>
    <row r="426" spans="1:2" ht="16.5">
      <c r="A426" s="27"/>
      <c r="B426" s="5"/>
    </row>
    <row r="427" spans="1:2" ht="16.5">
      <c r="A427" s="27"/>
      <c r="B427" s="5"/>
    </row>
    <row r="428" spans="1:2" ht="16.5">
      <c r="A428" s="27"/>
      <c r="B428" s="5"/>
    </row>
    <row r="429" spans="1:2" ht="16.5">
      <c r="A429" s="27"/>
      <c r="B429" s="5"/>
    </row>
    <row r="430" spans="1:2" ht="16.5">
      <c r="A430" s="27"/>
      <c r="B430" s="5"/>
    </row>
    <row r="431" spans="1:2" ht="16.5">
      <c r="A431" s="27"/>
      <c r="B431" s="5"/>
    </row>
    <row r="432" spans="1:2" ht="16.5">
      <c r="A432" s="27"/>
      <c r="B432" s="5"/>
    </row>
    <row r="433" spans="1:2" ht="16.5">
      <c r="A433" s="27"/>
      <c r="B433" s="5"/>
    </row>
    <row r="434" spans="1:2" ht="16.5">
      <c r="A434" s="27"/>
      <c r="B434" s="5"/>
    </row>
    <row r="435" spans="1:2" ht="16.5">
      <c r="A435" s="27"/>
      <c r="B435" s="5"/>
    </row>
    <row r="436" spans="1:2" ht="16.5">
      <c r="A436" s="27"/>
      <c r="B436" s="5"/>
    </row>
    <row r="437" spans="1:2" ht="16.5">
      <c r="A437" s="27"/>
      <c r="B437" s="5"/>
    </row>
    <row r="438" spans="1:2" ht="16.5">
      <c r="A438" s="27"/>
      <c r="B438" s="5"/>
    </row>
    <row r="439" spans="1:2" ht="16.5">
      <c r="A439" s="27"/>
      <c r="B439" s="5"/>
    </row>
    <row r="440" spans="1:2" ht="16.5">
      <c r="A440" s="27"/>
      <c r="B440" s="5"/>
    </row>
    <row r="441" spans="1:2" ht="16.5">
      <c r="A441" s="27"/>
      <c r="B441" s="5"/>
    </row>
    <row r="442" spans="1:2" ht="16.5">
      <c r="A442" s="27"/>
      <c r="B442" s="5"/>
    </row>
    <row r="443" spans="1:2" ht="16.5">
      <c r="A443" s="27"/>
      <c r="B443" s="5"/>
    </row>
    <row r="444" spans="1:2" ht="16.5">
      <c r="A444" s="27"/>
      <c r="B444" s="5"/>
    </row>
    <row r="445" spans="1:2" ht="16.5">
      <c r="A445" s="27"/>
      <c r="B445" s="5"/>
    </row>
    <row r="446" spans="1:2" ht="16.5">
      <c r="A446" s="27"/>
      <c r="B446" s="5"/>
    </row>
    <row r="447" spans="1:2" ht="16.5">
      <c r="A447" s="27"/>
      <c r="B447" s="5"/>
    </row>
    <row r="448" spans="1:2" ht="16.5">
      <c r="A448" s="27"/>
      <c r="B448" s="5"/>
    </row>
    <row r="449" spans="1:2" ht="16.5">
      <c r="A449" s="27"/>
      <c r="B449" s="5"/>
    </row>
    <row r="450" spans="1:2" ht="16.5">
      <c r="A450" s="27"/>
      <c r="B450" s="5"/>
    </row>
    <row r="451" spans="1:2" ht="16.5">
      <c r="A451" s="27"/>
      <c r="B451" s="5"/>
    </row>
    <row r="452" spans="1:2" ht="16.5">
      <c r="A452" s="27"/>
      <c r="B452" s="5"/>
    </row>
    <row r="453" spans="1:2" ht="16.5">
      <c r="A453" s="27"/>
      <c r="B453" s="5"/>
    </row>
    <row r="454" spans="1:2" ht="16.5">
      <c r="A454" s="27"/>
      <c r="B454" s="5"/>
    </row>
    <row r="455" spans="1:2" ht="16.5">
      <c r="A455" s="27"/>
      <c r="B455" s="5"/>
    </row>
    <row r="456" spans="1:2" ht="16.5">
      <c r="A456" s="27"/>
      <c r="B456" s="5"/>
    </row>
    <row r="457" spans="1:2" ht="16.5">
      <c r="A457" s="27"/>
      <c r="B457" s="5"/>
    </row>
    <row r="458" spans="1:2" ht="16.5">
      <c r="A458" s="27"/>
      <c r="B458" s="5"/>
    </row>
    <row r="459" spans="1:2" ht="16.5">
      <c r="A459" s="27"/>
      <c r="B459" s="5"/>
    </row>
    <row r="460" spans="1:2" ht="16.5">
      <c r="A460" s="27"/>
      <c r="B460" s="5"/>
    </row>
    <row r="461" spans="1:2" ht="16.5">
      <c r="A461" s="27"/>
      <c r="B461" s="5"/>
    </row>
    <row r="462" spans="1:2" ht="16.5">
      <c r="A462" s="27"/>
      <c r="B462" s="5"/>
    </row>
  </sheetData>
  <sheetProtection/>
  <mergeCells count="10">
    <mergeCell ref="A10:C10"/>
    <mergeCell ref="A8:C8"/>
    <mergeCell ref="A6:C6"/>
    <mergeCell ref="A7:C7"/>
    <mergeCell ref="A1:C1"/>
    <mergeCell ref="A2:C2"/>
    <mergeCell ref="A9:C9"/>
    <mergeCell ref="A3:C3"/>
    <mergeCell ref="A4:C4"/>
    <mergeCell ref="A5:C5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28">
      <selection activeCell="C32" sqref="C32"/>
    </sheetView>
  </sheetViews>
  <sheetFormatPr defaultColWidth="8.796875" defaultRowHeight="15"/>
  <cols>
    <col min="1" max="1" width="6.59765625" style="0" customWidth="1"/>
    <col min="2" max="2" width="18" style="0" customWidth="1"/>
    <col min="3" max="3" width="75.3984375" style="0" customWidth="1"/>
  </cols>
  <sheetData>
    <row r="1" spans="1:7" ht="15.75" customHeight="1">
      <c r="A1" s="253" t="s">
        <v>482</v>
      </c>
      <c r="B1" s="253"/>
      <c r="C1" s="253"/>
      <c r="D1" s="119"/>
      <c r="E1" s="119"/>
      <c r="F1" s="119"/>
      <c r="G1" s="119"/>
    </row>
    <row r="2" spans="1:7" ht="16.5" customHeight="1">
      <c r="A2" s="248" t="s">
        <v>265</v>
      </c>
      <c r="B2" s="248"/>
      <c r="C2" s="248"/>
      <c r="D2" s="157"/>
      <c r="E2" s="157"/>
      <c r="F2" s="157"/>
      <c r="G2" s="157"/>
    </row>
    <row r="3" spans="1:7" ht="16.5" customHeight="1">
      <c r="A3" s="248" t="s">
        <v>388</v>
      </c>
      <c r="B3" s="248"/>
      <c r="C3" s="248"/>
      <c r="D3" s="157"/>
      <c r="E3" s="157"/>
      <c r="F3" s="157"/>
      <c r="G3" s="157"/>
    </row>
    <row r="4" spans="1:7" ht="16.5" customHeight="1">
      <c r="A4" s="248" t="s">
        <v>239</v>
      </c>
      <c r="B4" s="248"/>
      <c r="C4" s="248"/>
      <c r="D4" s="157"/>
      <c r="E4" s="157"/>
      <c r="F4" s="157"/>
      <c r="G4" s="157"/>
    </row>
    <row r="5" spans="1:7" ht="16.5" customHeight="1">
      <c r="A5" s="248" t="s">
        <v>389</v>
      </c>
      <c r="B5" s="248"/>
      <c r="C5" s="248"/>
      <c r="D5" s="157"/>
      <c r="E5" s="157"/>
      <c r="F5" s="157"/>
      <c r="G5" s="157"/>
    </row>
    <row r="6" spans="1:7" ht="16.5">
      <c r="A6" s="250" t="s">
        <v>390</v>
      </c>
      <c r="B6" s="250"/>
      <c r="C6" s="250"/>
      <c r="D6" s="6"/>
      <c r="E6" s="6"/>
      <c r="F6" s="6"/>
      <c r="G6" s="6"/>
    </row>
    <row r="7" spans="1:7" ht="16.5">
      <c r="A7" s="251" t="s">
        <v>423</v>
      </c>
      <c r="B7" s="251"/>
      <c r="C7" s="251"/>
      <c r="D7" s="8"/>
      <c r="E7" s="8"/>
      <c r="F7" s="8"/>
      <c r="G7" s="8"/>
    </row>
    <row r="8" spans="1:3" ht="15.75">
      <c r="A8" s="265"/>
      <c r="B8" s="265"/>
      <c r="C8" s="265"/>
    </row>
    <row r="9" spans="1:3" ht="15.75">
      <c r="A9" s="260" t="s">
        <v>432</v>
      </c>
      <c r="B9" s="260"/>
      <c r="C9" s="260"/>
    </row>
    <row r="10" spans="1:3" ht="32.25" customHeight="1">
      <c r="A10" s="261"/>
      <c r="B10" s="261"/>
      <c r="C10" s="261"/>
    </row>
    <row r="11" spans="1:3" ht="16.5">
      <c r="A11" s="2"/>
      <c r="B11" s="2"/>
      <c r="C11" s="2"/>
    </row>
    <row r="12" spans="1:3" ht="30">
      <c r="A12" s="235" t="s">
        <v>433</v>
      </c>
      <c r="B12" s="236" t="s">
        <v>434</v>
      </c>
      <c r="C12" s="236" t="s">
        <v>13</v>
      </c>
    </row>
    <row r="13" spans="1:3" ht="15.75">
      <c r="A13" s="262" t="s">
        <v>435</v>
      </c>
      <c r="B13" s="263"/>
      <c r="C13" s="264"/>
    </row>
    <row r="14" spans="1:3" ht="49.5">
      <c r="A14" s="237" t="s">
        <v>238</v>
      </c>
      <c r="B14" s="238" t="s">
        <v>436</v>
      </c>
      <c r="C14" s="239" t="s">
        <v>437</v>
      </c>
    </row>
    <row r="15" spans="1:3" ht="49.5">
      <c r="A15" s="237" t="s">
        <v>238</v>
      </c>
      <c r="B15" s="238" t="s">
        <v>438</v>
      </c>
      <c r="C15" s="239" t="s">
        <v>439</v>
      </c>
    </row>
    <row r="16" spans="1:3" ht="16.5">
      <c r="A16" s="237" t="s">
        <v>238</v>
      </c>
      <c r="B16" s="240" t="s">
        <v>440</v>
      </c>
      <c r="C16" s="241" t="s">
        <v>441</v>
      </c>
    </row>
    <row r="17" spans="1:3" ht="49.5">
      <c r="A17" s="237" t="s">
        <v>238</v>
      </c>
      <c r="B17" s="242" t="s">
        <v>224</v>
      </c>
      <c r="C17" s="243" t="s">
        <v>442</v>
      </c>
    </row>
    <row r="18" spans="1:3" ht="49.5">
      <c r="A18" s="237" t="s">
        <v>238</v>
      </c>
      <c r="B18" s="242" t="s">
        <v>225</v>
      </c>
      <c r="C18" s="243" t="s">
        <v>443</v>
      </c>
    </row>
    <row r="19" spans="1:3" ht="16.5">
      <c r="A19" s="237" t="s">
        <v>238</v>
      </c>
      <c r="B19" s="242" t="s">
        <v>444</v>
      </c>
      <c r="C19" s="243" t="s">
        <v>120</v>
      </c>
    </row>
    <row r="20" spans="1:3" ht="16.5">
      <c r="A20" s="237" t="s">
        <v>238</v>
      </c>
      <c r="B20" s="242" t="s">
        <v>226</v>
      </c>
      <c r="C20" s="243" t="s">
        <v>124</v>
      </c>
    </row>
    <row r="21" spans="1:3" ht="33">
      <c r="A21" s="237" t="s">
        <v>238</v>
      </c>
      <c r="B21" s="240" t="s">
        <v>445</v>
      </c>
      <c r="C21" s="241" t="s">
        <v>446</v>
      </c>
    </row>
    <row r="22" spans="1:3" ht="33">
      <c r="A22" s="237" t="s">
        <v>238</v>
      </c>
      <c r="B22" s="242" t="s">
        <v>447</v>
      </c>
      <c r="C22" s="243" t="s">
        <v>448</v>
      </c>
    </row>
    <row r="23" spans="1:3" ht="16.5">
      <c r="A23" s="237" t="s">
        <v>238</v>
      </c>
      <c r="B23" s="242" t="s">
        <v>449</v>
      </c>
      <c r="C23" s="244" t="s">
        <v>450</v>
      </c>
    </row>
    <row r="24" spans="1:3" ht="16.5">
      <c r="A24" s="237" t="s">
        <v>238</v>
      </c>
      <c r="B24" s="242" t="s">
        <v>451</v>
      </c>
      <c r="C24" s="244" t="s">
        <v>452</v>
      </c>
    </row>
    <row r="25" spans="1:3" ht="16.5">
      <c r="A25" s="237" t="s">
        <v>238</v>
      </c>
      <c r="B25" s="242" t="s">
        <v>453</v>
      </c>
      <c r="C25" s="244" t="s">
        <v>454</v>
      </c>
    </row>
    <row r="26" spans="1:3" ht="16.5">
      <c r="A26" s="237" t="s">
        <v>238</v>
      </c>
      <c r="B26" s="242" t="s">
        <v>227</v>
      </c>
      <c r="C26" s="244" t="s">
        <v>455</v>
      </c>
    </row>
    <row r="27" spans="1:3" ht="49.5">
      <c r="A27" s="237" t="s">
        <v>238</v>
      </c>
      <c r="B27" s="242" t="s">
        <v>456</v>
      </c>
      <c r="C27" s="244" t="s">
        <v>457</v>
      </c>
    </row>
    <row r="28" spans="1:3" ht="49.5">
      <c r="A28" s="237" t="s">
        <v>238</v>
      </c>
      <c r="B28" s="242" t="s">
        <v>458</v>
      </c>
      <c r="C28" s="244" t="s">
        <v>459</v>
      </c>
    </row>
    <row r="29" spans="1:3" ht="66">
      <c r="A29" s="237" t="s">
        <v>238</v>
      </c>
      <c r="B29" s="242" t="s">
        <v>460</v>
      </c>
      <c r="C29" s="244" t="s">
        <v>461</v>
      </c>
    </row>
    <row r="30" spans="1:3" ht="33">
      <c r="A30" s="237" t="s">
        <v>238</v>
      </c>
      <c r="B30" s="242" t="s">
        <v>399</v>
      </c>
      <c r="C30" s="244" t="s">
        <v>462</v>
      </c>
    </row>
    <row r="31" spans="1:3" ht="33">
      <c r="A31" s="237" t="s">
        <v>238</v>
      </c>
      <c r="B31" s="242" t="s">
        <v>463</v>
      </c>
      <c r="C31" s="244" t="s">
        <v>464</v>
      </c>
    </row>
    <row r="32" spans="1:3" ht="49.5">
      <c r="A32" s="237" t="s">
        <v>238</v>
      </c>
      <c r="B32" s="242" t="s">
        <v>465</v>
      </c>
      <c r="C32" s="244" t="s">
        <v>466</v>
      </c>
    </row>
    <row r="33" spans="1:3" ht="16.5">
      <c r="A33" s="237" t="s">
        <v>238</v>
      </c>
      <c r="B33" s="242" t="s">
        <v>467</v>
      </c>
      <c r="C33" s="244" t="s">
        <v>468</v>
      </c>
    </row>
    <row r="34" spans="1:3" ht="16.5">
      <c r="A34" s="237" t="s">
        <v>238</v>
      </c>
      <c r="B34" s="242" t="s">
        <v>469</v>
      </c>
      <c r="C34" s="244" t="s">
        <v>470</v>
      </c>
    </row>
    <row r="35" spans="1:3" ht="33">
      <c r="A35" s="237" t="s">
        <v>238</v>
      </c>
      <c r="B35" s="242" t="s">
        <v>471</v>
      </c>
      <c r="C35" s="244" t="s">
        <v>472</v>
      </c>
    </row>
    <row r="36" spans="1:3" ht="45">
      <c r="A36" s="303" t="s">
        <v>238</v>
      </c>
      <c r="B36" s="74" t="s">
        <v>491</v>
      </c>
      <c r="C36" s="304" t="s">
        <v>427</v>
      </c>
    </row>
    <row r="37" spans="1:3" ht="49.5">
      <c r="A37" s="237" t="s">
        <v>238</v>
      </c>
      <c r="B37" s="242" t="s">
        <v>473</v>
      </c>
      <c r="C37" s="244" t="s">
        <v>474</v>
      </c>
    </row>
    <row r="38" spans="1:3" ht="16.5">
      <c r="A38" s="237" t="s">
        <v>238</v>
      </c>
      <c r="B38" s="242" t="s">
        <v>475</v>
      </c>
      <c r="C38" s="244" t="s">
        <v>401</v>
      </c>
    </row>
    <row r="39" spans="1:3" ht="16.5">
      <c r="A39" s="237" t="s">
        <v>238</v>
      </c>
      <c r="B39" s="242" t="s">
        <v>476</v>
      </c>
      <c r="C39" s="244" t="s">
        <v>477</v>
      </c>
    </row>
    <row r="40" spans="1:3" ht="72.75" customHeight="1">
      <c r="A40" s="237" t="s">
        <v>238</v>
      </c>
      <c r="B40" s="242" t="s">
        <v>478</v>
      </c>
      <c r="C40" s="244" t="s">
        <v>479</v>
      </c>
    </row>
    <row r="41" spans="1:3" ht="33">
      <c r="A41" s="237" t="s">
        <v>238</v>
      </c>
      <c r="B41" s="242" t="s">
        <v>480</v>
      </c>
      <c r="C41" s="244" t="s">
        <v>481</v>
      </c>
    </row>
  </sheetData>
  <sheetProtection/>
  <mergeCells count="10">
    <mergeCell ref="A9:C10"/>
    <mergeCell ref="A13:C13"/>
    <mergeCell ref="A1:C1"/>
    <mergeCell ref="A2:C2"/>
    <mergeCell ref="A5:C5"/>
    <mergeCell ref="A6:C6"/>
    <mergeCell ref="A7:C7"/>
    <mergeCell ref="A8:C8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9"/>
  <sheetViews>
    <sheetView zoomScalePageLayoutView="0" workbookViewId="0" topLeftCell="A1">
      <selection activeCell="D57" sqref="D57"/>
    </sheetView>
  </sheetViews>
  <sheetFormatPr defaultColWidth="8.796875" defaultRowHeight="15"/>
  <cols>
    <col min="1" max="1" width="19" style="1" customWidth="1"/>
    <col min="2" max="2" width="6.09765625" style="1" customWidth="1"/>
    <col min="3" max="3" width="6.8984375" style="1" customWidth="1"/>
    <col min="4" max="4" width="4.8984375" style="1" customWidth="1"/>
    <col min="5" max="5" width="4.5" style="1" customWidth="1"/>
    <col min="6" max="6" width="5.19921875" style="1" customWidth="1"/>
    <col min="7" max="8" width="7.69921875" style="1" customWidth="1"/>
    <col min="9" max="9" width="7" style="1" customWidth="1"/>
    <col min="10" max="16384" width="8.796875" style="1" customWidth="1"/>
  </cols>
  <sheetData>
    <row r="1" spans="1:11" ht="16.5">
      <c r="A1" s="169" t="s">
        <v>303</v>
      </c>
      <c r="B1" s="170"/>
      <c r="C1" s="170"/>
      <c r="D1" s="170"/>
      <c r="E1" s="170"/>
      <c r="F1" s="171"/>
      <c r="G1" s="172"/>
      <c r="H1" s="172"/>
      <c r="I1" s="172"/>
      <c r="J1" s="172"/>
      <c r="K1" s="172"/>
    </row>
    <row r="2" spans="1:11" ht="16.5">
      <c r="A2" s="173" t="s">
        <v>304</v>
      </c>
      <c r="B2" s="170"/>
      <c r="C2" s="170"/>
      <c r="D2" s="174"/>
      <c r="E2" s="174"/>
      <c r="F2" s="175"/>
      <c r="G2" s="172"/>
      <c r="H2" s="172"/>
      <c r="I2" s="172"/>
      <c r="J2" s="176"/>
      <c r="K2" s="172"/>
    </row>
    <row r="3" spans="1:11" ht="16.5">
      <c r="A3" s="177"/>
      <c r="B3" s="177"/>
      <c r="C3" s="177"/>
      <c r="D3" s="175"/>
      <c r="E3" s="175"/>
      <c r="F3" s="175"/>
      <c r="G3" s="172"/>
      <c r="H3" s="172"/>
      <c r="I3" s="172"/>
      <c r="J3" s="176"/>
      <c r="K3" s="172"/>
    </row>
    <row r="4" spans="1:11" ht="16.5">
      <c r="A4" s="268" t="s">
        <v>305</v>
      </c>
      <c r="B4" s="254"/>
      <c r="C4" s="254"/>
      <c r="D4" s="254"/>
      <c r="E4" s="254"/>
      <c r="F4" s="254"/>
      <c r="G4" s="254"/>
      <c r="H4" s="254"/>
      <c r="I4" s="254"/>
      <c r="J4" s="254"/>
      <c r="K4" s="172"/>
    </row>
    <row r="5" spans="1:11" ht="16.5" customHeight="1">
      <c r="A5" s="268" t="s">
        <v>417</v>
      </c>
      <c r="B5" s="268"/>
      <c r="C5" s="268"/>
      <c r="D5" s="268"/>
      <c r="E5" s="268"/>
      <c r="F5" s="268"/>
      <c r="G5" s="268"/>
      <c r="H5" s="268"/>
      <c r="I5" s="268"/>
      <c r="J5" s="268"/>
      <c r="K5" s="213"/>
    </row>
    <row r="6" spans="1:11" ht="16.5">
      <c r="A6" s="172"/>
      <c r="B6" s="172"/>
      <c r="C6" s="172"/>
      <c r="D6" s="172"/>
      <c r="E6" s="172"/>
      <c r="F6" s="172"/>
      <c r="G6" s="172"/>
      <c r="H6" s="172"/>
      <c r="I6" s="172"/>
      <c r="J6" s="178" t="s">
        <v>306</v>
      </c>
      <c r="K6" s="172"/>
    </row>
    <row r="7" spans="1:11" ht="16.5">
      <c r="A7" s="269" t="s">
        <v>307</v>
      </c>
      <c r="B7" s="270" t="s">
        <v>54</v>
      </c>
      <c r="C7" s="271"/>
      <c r="D7" s="271"/>
      <c r="E7" s="271"/>
      <c r="F7" s="271"/>
      <c r="G7" s="271"/>
      <c r="H7" s="271"/>
      <c r="I7" s="272"/>
      <c r="J7" s="269" t="s">
        <v>308</v>
      </c>
      <c r="K7" s="172"/>
    </row>
    <row r="8" spans="1:11" ht="16.5">
      <c r="A8" s="269"/>
      <c r="B8" s="180" t="s">
        <v>309</v>
      </c>
      <c r="C8" s="180" t="s">
        <v>310</v>
      </c>
      <c r="D8" s="180" t="s">
        <v>311</v>
      </c>
      <c r="E8" s="180" t="s">
        <v>312</v>
      </c>
      <c r="F8" s="180" t="s">
        <v>313</v>
      </c>
      <c r="G8" s="180" t="s">
        <v>314</v>
      </c>
      <c r="H8" s="180" t="s">
        <v>315</v>
      </c>
      <c r="I8" s="180" t="s">
        <v>316</v>
      </c>
      <c r="J8" s="269"/>
      <c r="K8" s="172"/>
    </row>
    <row r="9" spans="1:11" ht="16.5">
      <c r="A9" s="181">
        <v>1</v>
      </c>
      <c r="B9" s="182" t="s">
        <v>386</v>
      </c>
      <c r="C9" s="181">
        <v>3</v>
      </c>
      <c r="D9" s="181">
        <v>4</v>
      </c>
      <c r="E9" s="182" t="s">
        <v>39</v>
      </c>
      <c r="F9" s="182" t="s">
        <v>317</v>
      </c>
      <c r="G9" s="181">
        <v>7</v>
      </c>
      <c r="H9" s="182" t="s">
        <v>387</v>
      </c>
      <c r="I9" s="181">
        <v>9</v>
      </c>
      <c r="J9" s="182" t="s">
        <v>14</v>
      </c>
      <c r="K9" s="172"/>
    </row>
    <row r="10" spans="1:11" ht="16.5">
      <c r="A10" s="183" t="s">
        <v>318</v>
      </c>
      <c r="B10" s="184"/>
      <c r="C10" s="184"/>
      <c r="D10" s="184"/>
      <c r="E10" s="184"/>
      <c r="F10" s="184"/>
      <c r="G10" s="184"/>
      <c r="H10" s="184"/>
      <c r="I10" s="185"/>
      <c r="J10" s="186">
        <f>J11+J15+J29+J33+J53+J45</f>
        <v>23607</v>
      </c>
      <c r="K10" s="187"/>
    </row>
    <row r="11" spans="1:11" ht="16.5">
      <c r="A11" s="188"/>
      <c r="B11" s="189" t="s">
        <v>330</v>
      </c>
      <c r="C11" s="189"/>
      <c r="D11" s="179"/>
      <c r="E11" s="189"/>
      <c r="F11" s="189"/>
      <c r="G11" s="189" t="s">
        <v>411</v>
      </c>
      <c r="H11" s="189" t="s">
        <v>321</v>
      </c>
      <c r="I11" s="227"/>
      <c r="J11" s="186">
        <f>J12+J13+J14</f>
        <v>6069</v>
      </c>
      <c r="K11" s="187"/>
    </row>
    <row r="12" spans="1:11" ht="25.5">
      <c r="A12" s="188" t="s">
        <v>235</v>
      </c>
      <c r="B12" s="190" t="s">
        <v>330</v>
      </c>
      <c r="C12" s="190" t="s">
        <v>410</v>
      </c>
      <c r="D12" s="191">
        <v>924</v>
      </c>
      <c r="E12" s="190" t="s">
        <v>8</v>
      </c>
      <c r="F12" s="190" t="s">
        <v>320</v>
      </c>
      <c r="G12" s="190" t="s">
        <v>411</v>
      </c>
      <c r="H12" s="190" t="s">
        <v>412</v>
      </c>
      <c r="I12" s="190" t="s">
        <v>483</v>
      </c>
      <c r="J12" s="192">
        <v>3509.21</v>
      </c>
      <c r="K12" s="187"/>
    </row>
    <row r="13" spans="1:11" ht="25.5">
      <c r="A13" s="188" t="s">
        <v>235</v>
      </c>
      <c r="B13" s="190" t="s">
        <v>330</v>
      </c>
      <c r="C13" s="190" t="s">
        <v>410</v>
      </c>
      <c r="D13" s="191">
        <v>924</v>
      </c>
      <c r="E13" s="190" t="s">
        <v>8</v>
      </c>
      <c r="F13" s="190" t="s">
        <v>324</v>
      </c>
      <c r="G13" s="190" t="s">
        <v>411</v>
      </c>
      <c r="H13" s="190" t="s">
        <v>412</v>
      </c>
      <c r="I13" s="190" t="s">
        <v>483</v>
      </c>
      <c r="J13" s="192">
        <v>1059.79</v>
      </c>
      <c r="K13" s="187"/>
    </row>
    <row r="14" spans="1:11" ht="25.5">
      <c r="A14" s="188" t="s">
        <v>235</v>
      </c>
      <c r="B14" s="190" t="s">
        <v>330</v>
      </c>
      <c r="C14" s="190" t="s">
        <v>410</v>
      </c>
      <c r="D14" s="191">
        <v>924</v>
      </c>
      <c r="E14" s="190" t="s">
        <v>7</v>
      </c>
      <c r="F14" s="190" t="s">
        <v>328</v>
      </c>
      <c r="G14" s="190" t="s">
        <v>411</v>
      </c>
      <c r="H14" s="190" t="s">
        <v>412</v>
      </c>
      <c r="I14" s="190" t="s">
        <v>323</v>
      </c>
      <c r="J14" s="192">
        <v>1500</v>
      </c>
      <c r="K14" s="187"/>
    </row>
    <row r="15" spans="1:11" ht="16.5">
      <c r="A15" s="188"/>
      <c r="B15" s="189" t="s">
        <v>330</v>
      </c>
      <c r="C15" s="189"/>
      <c r="D15" s="179"/>
      <c r="E15" s="189"/>
      <c r="F15" s="189"/>
      <c r="G15" s="189" t="s">
        <v>414</v>
      </c>
      <c r="H15" s="189" t="s">
        <v>321</v>
      </c>
      <c r="I15" s="227"/>
      <c r="J15" s="186">
        <f>J16+J17+J18</f>
        <v>6469</v>
      </c>
      <c r="K15" s="193"/>
    </row>
    <row r="16" spans="1:11" ht="25.5">
      <c r="A16" s="188" t="s">
        <v>235</v>
      </c>
      <c r="B16" s="190" t="s">
        <v>330</v>
      </c>
      <c r="C16" s="190" t="s">
        <v>415</v>
      </c>
      <c r="D16" s="191">
        <v>924</v>
      </c>
      <c r="E16" s="190" t="s">
        <v>8</v>
      </c>
      <c r="F16" s="190" t="s">
        <v>320</v>
      </c>
      <c r="G16" s="190" t="s">
        <v>414</v>
      </c>
      <c r="H16" s="190" t="s">
        <v>412</v>
      </c>
      <c r="I16" s="190" t="s">
        <v>483</v>
      </c>
      <c r="J16" s="192">
        <v>3816.44</v>
      </c>
      <c r="K16" s="193"/>
    </row>
    <row r="17" spans="1:11" ht="25.5">
      <c r="A17" s="188" t="s">
        <v>235</v>
      </c>
      <c r="B17" s="190" t="s">
        <v>330</v>
      </c>
      <c r="C17" s="190" t="s">
        <v>415</v>
      </c>
      <c r="D17" s="191">
        <v>924</v>
      </c>
      <c r="E17" s="190" t="s">
        <v>8</v>
      </c>
      <c r="F17" s="190" t="s">
        <v>324</v>
      </c>
      <c r="G17" s="190" t="s">
        <v>414</v>
      </c>
      <c r="H17" s="190" t="s">
        <v>412</v>
      </c>
      <c r="I17" s="190" t="s">
        <v>483</v>
      </c>
      <c r="J17" s="192">
        <v>1152.56</v>
      </c>
      <c r="K17" s="193"/>
    </row>
    <row r="18" spans="1:11" ht="25.5">
      <c r="A18" s="188" t="s">
        <v>235</v>
      </c>
      <c r="B18" s="190" t="s">
        <v>330</v>
      </c>
      <c r="C18" s="190" t="s">
        <v>415</v>
      </c>
      <c r="D18" s="191">
        <v>924</v>
      </c>
      <c r="E18" s="190" t="s">
        <v>7</v>
      </c>
      <c r="F18" s="190" t="s">
        <v>328</v>
      </c>
      <c r="G18" s="190" t="s">
        <v>414</v>
      </c>
      <c r="H18" s="190" t="s">
        <v>412</v>
      </c>
      <c r="I18" s="190" t="s">
        <v>323</v>
      </c>
      <c r="J18" s="192">
        <v>1500</v>
      </c>
      <c r="K18" s="193"/>
    </row>
    <row r="19" spans="1:11" ht="25.5" hidden="1">
      <c r="A19" s="188" t="s">
        <v>235</v>
      </c>
      <c r="B19" s="190"/>
      <c r="C19" s="190"/>
      <c r="D19" s="191"/>
      <c r="E19" s="190"/>
      <c r="F19" s="190"/>
      <c r="G19" s="190"/>
      <c r="H19" s="190"/>
      <c r="I19" s="190"/>
      <c r="J19" s="192"/>
      <c r="K19" s="193"/>
    </row>
    <row r="20" spans="1:11" ht="25.5" hidden="1">
      <c r="A20" s="188" t="s">
        <v>235</v>
      </c>
      <c r="B20" s="190"/>
      <c r="C20" s="190"/>
      <c r="D20" s="191"/>
      <c r="E20" s="190"/>
      <c r="F20" s="190"/>
      <c r="G20" s="190"/>
      <c r="H20" s="190"/>
      <c r="I20" s="190"/>
      <c r="J20" s="192"/>
      <c r="K20" s="193"/>
    </row>
    <row r="21" spans="1:11" ht="25.5" hidden="1">
      <c r="A21" s="188" t="s">
        <v>235</v>
      </c>
      <c r="B21" s="190"/>
      <c r="C21" s="190"/>
      <c r="D21" s="191"/>
      <c r="E21" s="190"/>
      <c r="F21" s="190"/>
      <c r="G21" s="190"/>
      <c r="H21" s="190"/>
      <c r="I21" s="190"/>
      <c r="J21" s="192"/>
      <c r="K21" s="193"/>
    </row>
    <row r="22" spans="1:11" ht="25.5" hidden="1">
      <c r="A22" s="188" t="s">
        <v>235</v>
      </c>
      <c r="B22" s="190"/>
      <c r="C22" s="190"/>
      <c r="D22" s="191"/>
      <c r="E22" s="190"/>
      <c r="F22" s="190"/>
      <c r="G22" s="190"/>
      <c r="H22" s="190"/>
      <c r="I22" s="190"/>
      <c r="J22" s="192"/>
      <c r="K22" s="193"/>
    </row>
    <row r="23" spans="1:11" ht="25.5" hidden="1">
      <c r="A23" s="188" t="s">
        <v>235</v>
      </c>
      <c r="B23" s="190" t="s">
        <v>325</v>
      </c>
      <c r="C23" s="190" t="s">
        <v>384</v>
      </c>
      <c r="D23" s="191">
        <v>924</v>
      </c>
      <c r="E23" s="190" t="s">
        <v>10</v>
      </c>
      <c r="F23" s="190" t="s">
        <v>331</v>
      </c>
      <c r="G23" s="190" t="s">
        <v>321</v>
      </c>
      <c r="H23" s="190" t="s">
        <v>322</v>
      </c>
      <c r="I23" s="190" t="s">
        <v>323</v>
      </c>
      <c r="J23" s="192"/>
      <c r="K23" s="193"/>
    </row>
    <row r="24" spans="1:11" ht="25.5" hidden="1">
      <c r="A24" s="188" t="s">
        <v>235</v>
      </c>
      <c r="B24" s="190" t="s">
        <v>325</v>
      </c>
      <c r="C24" s="190" t="s">
        <v>326</v>
      </c>
      <c r="D24" s="191">
        <v>924</v>
      </c>
      <c r="E24" s="190" t="s">
        <v>7</v>
      </c>
      <c r="F24" s="190" t="s">
        <v>327</v>
      </c>
      <c r="G24" s="190" t="s">
        <v>321</v>
      </c>
      <c r="H24" s="190" t="s">
        <v>322</v>
      </c>
      <c r="I24" s="190" t="s">
        <v>323</v>
      </c>
      <c r="J24" s="192"/>
      <c r="K24" s="193"/>
    </row>
    <row r="25" spans="1:11" ht="25.5" hidden="1">
      <c r="A25" s="188" t="s">
        <v>235</v>
      </c>
      <c r="B25" s="190" t="s">
        <v>325</v>
      </c>
      <c r="C25" s="190" t="s">
        <v>326</v>
      </c>
      <c r="D25" s="191">
        <v>924</v>
      </c>
      <c r="E25" s="190" t="s">
        <v>7</v>
      </c>
      <c r="F25" s="190" t="s">
        <v>328</v>
      </c>
      <c r="G25" s="190" t="s">
        <v>321</v>
      </c>
      <c r="H25" s="190" t="s">
        <v>322</v>
      </c>
      <c r="I25" s="190" t="s">
        <v>329</v>
      </c>
      <c r="J25" s="192"/>
      <c r="K25" s="193"/>
    </row>
    <row r="26" spans="1:11" ht="25.5" hidden="1">
      <c r="A26" s="188" t="s">
        <v>235</v>
      </c>
      <c r="B26" s="190" t="s">
        <v>325</v>
      </c>
      <c r="C26" s="190" t="s">
        <v>326</v>
      </c>
      <c r="D26" s="191">
        <v>924</v>
      </c>
      <c r="E26" s="190" t="s">
        <v>7</v>
      </c>
      <c r="F26" s="190" t="s">
        <v>328</v>
      </c>
      <c r="G26" s="190" t="s">
        <v>321</v>
      </c>
      <c r="H26" s="190" t="s">
        <v>322</v>
      </c>
      <c r="I26" s="190" t="s">
        <v>323</v>
      </c>
      <c r="J26" s="192"/>
      <c r="K26" s="193"/>
    </row>
    <row r="27" spans="1:11" ht="25.5" hidden="1">
      <c r="A27" s="188" t="s">
        <v>235</v>
      </c>
      <c r="B27" s="190" t="s">
        <v>325</v>
      </c>
      <c r="C27" s="190" t="s">
        <v>326</v>
      </c>
      <c r="D27" s="191">
        <v>924</v>
      </c>
      <c r="E27" s="190" t="s">
        <v>9</v>
      </c>
      <c r="F27" s="190" t="s">
        <v>328</v>
      </c>
      <c r="G27" s="190" t="s">
        <v>321</v>
      </c>
      <c r="H27" s="190" t="s">
        <v>322</v>
      </c>
      <c r="I27" s="190" t="s">
        <v>323</v>
      </c>
      <c r="J27" s="192"/>
      <c r="K27" s="193"/>
    </row>
    <row r="28" spans="1:11" ht="25.5" hidden="1">
      <c r="A28" s="188" t="s">
        <v>235</v>
      </c>
      <c r="B28" s="190" t="s">
        <v>325</v>
      </c>
      <c r="C28" s="190" t="s">
        <v>326</v>
      </c>
      <c r="D28" s="191">
        <v>924</v>
      </c>
      <c r="E28" s="190" t="s">
        <v>7</v>
      </c>
      <c r="F28" s="190" t="s">
        <v>328</v>
      </c>
      <c r="G28" s="190" t="s">
        <v>321</v>
      </c>
      <c r="H28" s="190" t="s">
        <v>322</v>
      </c>
      <c r="I28" s="190" t="s">
        <v>323</v>
      </c>
      <c r="J28" s="192"/>
      <c r="K28" s="193"/>
    </row>
    <row r="29" spans="1:11" ht="16.5">
      <c r="A29" s="188"/>
      <c r="B29" s="189" t="s">
        <v>330</v>
      </c>
      <c r="C29" s="189"/>
      <c r="D29" s="179"/>
      <c r="E29" s="189"/>
      <c r="F29" s="189"/>
      <c r="G29" s="189" t="s">
        <v>416</v>
      </c>
      <c r="H29" s="189" t="s">
        <v>321</v>
      </c>
      <c r="I29" s="227"/>
      <c r="J29" s="186">
        <f>J30+J31+J32</f>
        <v>6069</v>
      </c>
      <c r="K29" s="194"/>
    </row>
    <row r="30" spans="1:11" ht="25.5">
      <c r="A30" s="188" t="s">
        <v>235</v>
      </c>
      <c r="B30" s="190" t="s">
        <v>330</v>
      </c>
      <c r="C30" s="190" t="s">
        <v>413</v>
      </c>
      <c r="D30" s="191">
        <v>924</v>
      </c>
      <c r="E30" s="190" t="s">
        <v>8</v>
      </c>
      <c r="F30" s="190" t="s">
        <v>320</v>
      </c>
      <c r="G30" s="190" t="s">
        <v>416</v>
      </c>
      <c r="H30" s="190" t="s">
        <v>412</v>
      </c>
      <c r="I30" s="190" t="s">
        <v>483</v>
      </c>
      <c r="J30" s="192">
        <v>3509.21</v>
      </c>
      <c r="K30" s="194"/>
    </row>
    <row r="31" spans="1:11" ht="25.5">
      <c r="A31" s="188" t="s">
        <v>235</v>
      </c>
      <c r="B31" s="190" t="s">
        <v>330</v>
      </c>
      <c r="C31" s="190" t="s">
        <v>413</v>
      </c>
      <c r="D31" s="191">
        <v>924</v>
      </c>
      <c r="E31" s="190" t="s">
        <v>8</v>
      </c>
      <c r="F31" s="190" t="s">
        <v>324</v>
      </c>
      <c r="G31" s="190" t="s">
        <v>416</v>
      </c>
      <c r="H31" s="190" t="s">
        <v>412</v>
      </c>
      <c r="I31" s="190" t="s">
        <v>483</v>
      </c>
      <c r="J31" s="192">
        <v>1059.79</v>
      </c>
      <c r="K31" s="194"/>
    </row>
    <row r="32" spans="1:11" ht="25.5">
      <c r="A32" s="188" t="s">
        <v>235</v>
      </c>
      <c r="B32" s="190" t="s">
        <v>330</v>
      </c>
      <c r="C32" s="190" t="s">
        <v>413</v>
      </c>
      <c r="D32" s="191">
        <v>924</v>
      </c>
      <c r="E32" s="190" t="s">
        <v>7</v>
      </c>
      <c r="F32" s="190" t="s">
        <v>328</v>
      </c>
      <c r="G32" s="190" t="s">
        <v>416</v>
      </c>
      <c r="H32" s="190" t="s">
        <v>412</v>
      </c>
      <c r="I32" s="190" t="s">
        <v>323</v>
      </c>
      <c r="J32" s="192">
        <v>1500</v>
      </c>
      <c r="K32" s="195"/>
    </row>
    <row r="33" spans="1:11" ht="16.5">
      <c r="A33" s="188"/>
      <c r="B33" s="189" t="s">
        <v>339</v>
      </c>
      <c r="C33" s="189"/>
      <c r="D33" s="179"/>
      <c r="E33" s="189"/>
      <c r="F33" s="189"/>
      <c r="G33" s="189" t="s">
        <v>319</v>
      </c>
      <c r="H33" s="189" t="s">
        <v>337</v>
      </c>
      <c r="I33" s="189"/>
      <c r="J33" s="186">
        <f>J34</f>
        <v>5000</v>
      </c>
      <c r="K33" s="195"/>
    </row>
    <row r="34" spans="1:11" ht="25.5">
      <c r="A34" s="188" t="s">
        <v>235</v>
      </c>
      <c r="B34" s="190" t="s">
        <v>339</v>
      </c>
      <c r="C34" s="190" t="s">
        <v>425</v>
      </c>
      <c r="D34" s="191">
        <v>924</v>
      </c>
      <c r="E34" s="190" t="s">
        <v>7</v>
      </c>
      <c r="F34" s="190" t="s">
        <v>328</v>
      </c>
      <c r="G34" s="190" t="s">
        <v>319</v>
      </c>
      <c r="H34" s="190" t="s">
        <v>337</v>
      </c>
      <c r="I34" s="190" t="s">
        <v>323</v>
      </c>
      <c r="J34" s="192">
        <v>5000</v>
      </c>
      <c r="K34" s="195"/>
    </row>
    <row r="35" spans="1:11" ht="16.5" hidden="1">
      <c r="A35" s="188"/>
      <c r="B35" s="189" t="s">
        <v>393</v>
      </c>
      <c r="C35" s="189"/>
      <c r="D35" s="179"/>
      <c r="E35" s="189"/>
      <c r="F35" s="189"/>
      <c r="G35" s="189" t="s">
        <v>319</v>
      </c>
      <c r="H35" s="189" t="s">
        <v>395</v>
      </c>
      <c r="I35" s="189"/>
      <c r="J35" s="186">
        <f>J37+J38+J39+J36</f>
        <v>0</v>
      </c>
      <c r="K35" s="195"/>
    </row>
    <row r="36" spans="1:11" ht="25.5" hidden="1">
      <c r="A36" s="188" t="s">
        <v>235</v>
      </c>
      <c r="B36" s="190" t="s">
        <v>393</v>
      </c>
      <c r="C36" s="190" t="s">
        <v>394</v>
      </c>
      <c r="D36" s="191">
        <v>924</v>
      </c>
      <c r="E36" s="190" t="s">
        <v>7</v>
      </c>
      <c r="F36" s="190" t="s">
        <v>338</v>
      </c>
      <c r="G36" s="190" t="s">
        <v>319</v>
      </c>
      <c r="H36" s="190" t="s">
        <v>395</v>
      </c>
      <c r="I36" s="190" t="s">
        <v>323</v>
      </c>
      <c r="J36" s="192"/>
      <c r="K36" s="195"/>
    </row>
    <row r="37" spans="1:11" ht="25.5" hidden="1">
      <c r="A37" s="188" t="s">
        <v>235</v>
      </c>
      <c r="B37" s="190" t="s">
        <v>393</v>
      </c>
      <c r="C37" s="190" t="s">
        <v>394</v>
      </c>
      <c r="D37" s="191">
        <v>924</v>
      </c>
      <c r="E37" s="190" t="s">
        <v>7</v>
      </c>
      <c r="F37" s="190" t="s">
        <v>338</v>
      </c>
      <c r="G37" s="190" t="s">
        <v>319</v>
      </c>
      <c r="H37" s="190" t="s">
        <v>337</v>
      </c>
      <c r="I37" s="190" t="s">
        <v>323</v>
      </c>
      <c r="J37" s="192"/>
      <c r="K37" s="195"/>
    </row>
    <row r="38" spans="1:11" ht="27" customHeight="1" hidden="1">
      <c r="A38" s="188" t="s">
        <v>235</v>
      </c>
      <c r="B38" s="190" t="s">
        <v>330</v>
      </c>
      <c r="C38" s="190" t="s">
        <v>385</v>
      </c>
      <c r="D38" s="191">
        <v>924</v>
      </c>
      <c r="E38" s="190" t="s">
        <v>7</v>
      </c>
      <c r="F38" s="190" t="s">
        <v>336</v>
      </c>
      <c r="G38" s="190" t="s">
        <v>321</v>
      </c>
      <c r="H38" s="190" t="s">
        <v>322</v>
      </c>
      <c r="I38" s="190" t="s">
        <v>323</v>
      </c>
      <c r="J38" s="192"/>
      <c r="K38" s="195"/>
    </row>
    <row r="39" spans="1:11" ht="25.5" hidden="1">
      <c r="A39" s="188" t="s">
        <v>235</v>
      </c>
      <c r="B39" s="190" t="s">
        <v>330</v>
      </c>
      <c r="C39" s="190" t="s">
        <v>385</v>
      </c>
      <c r="D39" s="191">
        <v>924</v>
      </c>
      <c r="E39" s="190" t="s">
        <v>10</v>
      </c>
      <c r="F39" s="190" t="s">
        <v>331</v>
      </c>
      <c r="G39" s="190" t="s">
        <v>321</v>
      </c>
      <c r="H39" s="190" t="s">
        <v>322</v>
      </c>
      <c r="I39" s="190" t="s">
        <v>323</v>
      </c>
      <c r="J39" s="192"/>
      <c r="K39" s="195"/>
    </row>
    <row r="40" spans="1:11" ht="16.5" hidden="1">
      <c r="A40" s="188"/>
      <c r="B40" s="189" t="s">
        <v>332</v>
      </c>
      <c r="C40" s="189"/>
      <c r="D40" s="179"/>
      <c r="E40" s="189"/>
      <c r="F40" s="189"/>
      <c r="G40" s="189" t="s">
        <v>333</v>
      </c>
      <c r="H40" s="189" t="s">
        <v>334</v>
      </c>
      <c r="I40" s="189"/>
      <c r="J40" s="186">
        <f>J41+J42+J43+J44</f>
        <v>0</v>
      </c>
      <c r="K40" s="187"/>
    </row>
    <row r="41" spans="1:11" ht="25.5" hidden="1">
      <c r="A41" s="188" t="s">
        <v>235</v>
      </c>
      <c r="B41" s="190" t="s">
        <v>332</v>
      </c>
      <c r="C41" s="190" t="s">
        <v>335</v>
      </c>
      <c r="D41" s="191">
        <v>924</v>
      </c>
      <c r="E41" s="190" t="s">
        <v>8</v>
      </c>
      <c r="F41" s="190" t="s">
        <v>320</v>
      </c>
      <c r="G41" s="190" t="s">
        <v>333</v>
      </c>
      <c r="H41" s="190" t="s">
        <v>334</v>
      </c>
      <c r="I41" s="190" t="s">
        <v>323</v>
      </c>
      <c r="J41" s="192"/>
      <c r="K41" s="187"/>
    </row>
    <row r="42" spans="1:11" ht="25.5" hidden="1">
      <c r="A42" s="188" t="s">
        <v>235</v>
      </c>
      <c r="B42" s="190" t="s">
        <v>332</v>
      </c>
      <c r="C42" s="190" t="s">
        <v>335</v>
      </c>
      <c r="D42" s="191">
        <v>924</v>
      </c>
      <c r="E42" s="190" t="s">
        <v>8</v>
      </c>
      <c r="F42" s="190" t="s">
        <v>324</v>
      </c>
      <c r="G42" s="190" t="s">
        <v>333</v>
      </c>
      <c r="H42" s="190" t="s">
        <v>334</v>
      </c>
      <c r="I42" s="190" t="s">
        <v>323</v>
      </c>
      <c r="J42" s="192"/>
      <c r="K42" s="187"/>
    </row>
    <row r="43" spans="1:11" ht="25.5" hidden="1">
      <c r="A43" s="188" t="s">
        <v>235</v>
      </c>
      <c r="B43" s="190" t="s">
        <v>332</v>
      </c>
      <c r="C43" s="190" t="s">
        <v>335</v>
      </c>
      <c r="D43" s="191">
        <v>924</v>
      </c>
      <c r="E43" s="190" t="s">
        <v>7</v>
      </c>
      <c r="F43" s="190" t="s">
        <v>336</v>
      </c>
      <c r="G43" s="190" t="s">
        <v>333</v>
      </c>
      <c r="H43" s="190" t="s">
        <v>334</v>
      </c>
      <c r="I43" s="190" t="s">
        <v>323</v>
      </c>
      <c r="J43" s="192"/>
      <c r="K43" s="187"/>
    </row>
    <row r="44" spans="1:11" ht="25.5" hidden="1">
      <c r="A44" s="188" t="s">
        <v>235</v>
      </c>
      <c r="B44" s="190" t="s">
        <v>332</v>
      </c>
      <c r="C44" s="190" t="s">
        <v>335</v>
      </c>
      <c r="D44" s="191">
        <v>924</v>
      </c>
      <c r="E44" s="190" t="s">
        <v>7</v>
      </c>
      <c r="F44" s="190" t="s">
        <v>328</v>
      </c>
      <c r="G44" s="190" t="s">
        <v>333</v>
      </c>
      <c r="H44" s="190" t="s">
        <v>334</v>
      </c>
      <c r="I44" s="190" t="s">
        <v>323</v>
      </c>
      <c r="J44" s="192"/>
      <c r="K44" s="187"/>
    </row>
    <row r="45" spans="1:11" ht="16.5" hidden="1">
      <c r="A45" s="188"/>
      <c r="B45" s="189" t="s">
        <v>393</v>
      </c>
      <c r="C45" s="189"/>
      <c r="D45" s="179"/>
      <c r="E45" s="189"/>
      <c r="F45" s="189"/>
      <c r="G45" s="189" t="s">
        <v>319</v>
      </c>
      <c r="H45" s="189" t="s">
        <v>395</v>
      </c>
      <c r="I45" s="189"/>
      <c r="J45" s="186">
        <f>J46+J47</f>
        <v>0</v>
      </c>
      <c r="K45" s="172"/>
    </row>
    <row r="46" spans="1:11" ht="25.5" hidden="1">
      <c r="A46" s="188" t="s">
        <v>235</v>
      </c>
      <c r="B46" s="190" t="s">
        <v>393</v>
      </c>
      <c r="C46" s="190" t="s">
        <v>394</v>
      </c>
      <c r="D46" s="191">
        <v>924</v>
      </c>
      <c r="E46" s="190" t="s">
        <v>7</v>
      </c>
      <c r="F46" s="190" t="s">
        <v>338</v>
      </c>
      <c r="G46" s="190" t="s">
        <v>319</v>
      </c>
      <c r="H46" s="190" t="s">
        <v>395</v>
      </c>
      <c r="I46" s="190" t="s">
        <v>323</v>
      </c>
      <c r="J46" s="192"/>
      <c r="K46" s="172"/>
    </row>
    <row r="47" spans="1:11" ht="25.5" hidden="1">
      <c r="A47" s="188" t="s">
        <v>235</v>
      </c>
      <c r="B47" s="190" t="s">
        <v>393</v>
      </c>
      <c r="C47" s="190" t="s">
        <v>394</v>
      </c>
      <c r="D47" s="191">
        <v>924</v>
      </c>
      <c r="E47" s="190" t="s">
        <v>7</v>
      </c>
      <c r="F47" s="190" t="s">
        <v>327</v>
      </c>
      <c r="G47" s="190" t="s">
        <v>319</v>
      </c>
      <c r="H47" s="190" t="s">
        <v>395</v>
      </c>
      <c r="I47" s="190" t="s">
        <v>323</v>
      </c>
      <c r="J47" s="192"/>
      <c r="K47" s="172"/>
    </row>
    <row r="48" spans="1:11" ht="16.5" hidden="1">
      <c r="A48" s="188"/>
      <c r="B48" s="189" t="s">
        <v>341</v>
      </c>
      <c r="C48" s="189"/>
      <c r="D48" s="179"/>
      <c r="E48" s="189"/>
      <c r="F48" s="189"/>
      <c r="G48" s="189" t="s">
        <v>319</v>
      </c>
      <c r="H48" s="189" t="s">
        <v>342</v>
      </c>
      <c r="I48" s="189"/>
      <c r="J48" s="186">
        <f>J49</f>
        <v>0</v>
      </c>
      <c r="K48" s="172"/>
    </row>
    <row r="49" spans="1:11" ht="25.5" hidden="1">
      <c r="A49" s="188" t="s">
        <v>235</v>
      </c>
      <c r="B49" s="190" t="s">
        <v>341</v>
      </c>
      <c r="C49" s="190" t="s">
        <v>392</v>
      </c>
      <c r="D49" s="191">
        <v>924</v>
      </c>
      <c r="E49" s="190" t="s">
        <v>7</v>
      </c>
      <c r="F49" s="190" t="s">
        <v>328</v>
      </c>
      <c r="G49" s="190" t="s">
        <v>319</v>
      </c>
      <c r="H49" s="190" t="s">
        <v>342</v>
      </c>
      <c r="I49" s="190" t="s">
        <v>344</v>
      </c>
      <c r="J49" s="192"/>
      <c r="K49" s="172"/>
    </row>
    <row r="50" spans="1:11" ht="25.5" hidden="1">
      <c r="A50" s="188" t="s">
        <v>235</v>
      </c>
      <c r="B50" s="190" t="s">
        <v>339</v>
      </c>
      <c r="C50" s="190" t="s">
        <v>340</v>
      </c>
      <c r="D50" s="191">
        <v>924</v>
      </c>
      <c r="E50" s="190" t="s">
        <v>7</v>
      </c>
      <c r="F50" s="190" t="s">
        <v>338</v>
      </c>
      <c r="G50" s="190" t="s">
        <v>321</v>
      </c>
      <c r="H50" s="190" t="s">
        <v>322</v>
      </c>
      <c r="I50" s="190" t="s">
        <v>323</v>
      </c>
      <c r="J50" s="192"/>
      <c r="K50" s="172"/>
    </row>
    <row r="51" spans="1:11" ht="25.5" hidden="1">
      <c r="A51" s="188" t="s">
        <v>235</v>
      </c>
      <c r="B51" s="190" t="s">
        <v>339</v>
      </c>
      <c r="C51" s="190" t="s">
        <v>340</v>
      </c>
      <c r="D51" s="191">
        <v>924</v>
      </c>
      <c r="E51" s="190" t="s">
        <v>7</v>
      </c>
      <c r="F51" s="190" t="s">
        <v>336</v>
      </c>
      <c r="G51" s="190" t="s">
        <v>321</v>
      </c>
      <c r="H51" s="190" t="s">
        <v>322</v>
      </c>
      <c r="I51" s="190" t="s">
        <v>323</v>
      </c>
      <c r="J51" s="192"/>
      <c r="K51" s="172"/>
    </row>
    <row r="52" spans="1:11" ht="25.5" hidden="1">
      <c r="A52" s="188" t="s">
        <v>235</v>
      </c>
      <c r="B52" s="190" t="s">
        <v>332</v>
      </c>
      <c r="C52" s="190" t="s">
        <v>335</v>
      </c>
      <c r="D52" s="191">
        <v>924</v>
      </c>
      <c r="E52" s="190" t="s">
        <v>7</v>
      </c>
      <c r="F52" s="190" t="s">
        <v>328</v>
      </c>
      <c r="G52" s="190" t="s">
        <v>333</v>
      </c>
      <c r="H52" s="190" t="s">
        <v>334</v>
      </c>
      <c r="I52" s="190" t="s">
        <v>323</v>
      </c>
      <c r="J52" s="192"/>
      <c r="K52" s="172"/>
    </row>
    <row r="53" spans="1:11" ht="16.5" hidden="1">
      <c r="A53" s="188"/>
      <c r="B53" s="189" t="s">
        <v>339</v>
      </c>
      <c r="C53" s="189"/>
      <c r="D53" s="179"/>
      <c r="E53" s="189"/>
      <c r="F53" s="189"/>
      <c r="G53" s="189" t="s">
        <v>321</v>
      </c>
      <c r="H53" s="189" t="s">
        <v>322</v>
      </c>
      <c r="I53" s="189"/>
      <c r="J53" s="186">
        <f>J54</f>
        <v>0</v>
      </c>
      <c r="K53" s="172"/>
    </row>
    <row r="54" spans="1:11" ht="25.5" hidden="1">
      <c r="A54" s="188" t="s">
        <v>235</v>
      </c>
      <c r="B54" s="190" t="s">
        <v>339</v>
      </c>
      <c r="C54" s="190" t="s">
        <v>409</v>
      </c>
      <c r="D54" s="191">
        <v>924</v>
      </c>
      <c r="E54" s="190" t="s">
        <v>7</v>
      </c>
      <c r="F54" s="190" t="s">
        <v>338</v>
      </c>
      <c r="G54" s="190" t="s">
        <v>321</v>
      </c>
      <c r="H54" s="190" t="s">
        <v>322</v>
      </c>
      <c r="I54" s="190" t="s">
        <v>323</v>
      </c>
      <c r="J54" s="192"/>
      <c r="K54" s="172"/>
    </row>
    <row r="55" spans="1:11" ht="16.5" hidden="1">
      <c r="A55" s="188"/>
      <c r="B55" s="189" t="s">
        <v>341</v>
      </c>
      <c r="C55" s="189"/>
      <c r="D55" s="179"/>
      <c r="E55" s="189"/>
      <c r="F55" s="189"/>
      <c r="G55" s="189" t="s">
        <v>319</v>
      </c>
      <c r="H55" s="189" t="s">
        <v>342</v>
      </c>
      <c r="I55" s="189"/>
      <c r="J55" s="186">
        <f>J56</f>
        <v>0</v>
      </c>
      <c r="K55" s="172"/>
    </row>
    <row r="56" spans="1:11" ht="25.5" hidden="1">
      <c r="A56" s="188" t="s">
        <v>235</v>
      </c>
      <c r="B56" s="190" t="s">
        <v>341</v>
      </c>
      <c r="C56" s="190" t="s">
        <v>343</v>
      </c>
      <c r="D56" s="191">
        <v>924</v>
      </c>
      <c r="E56" s="190" t="s">
        <v>7</v>
      </c>
      <c r="F56" s="190" t="s">
        <v>328</v>
      </c>
      <c r="G56" s="190" t="s">
        <v>319</v>
      </c>
      <c r="H56" s="190" t="s">
        <v>342</v>
      </c>
      <c r="I56" s="190" t="s">
        <v>344</v>
      </c>
      <c r="J56" s="192"/>
      <c r="K56" s="172"/>
    </row>
    <row r="57" spans="1:11" ht="16.5">
      <c r="A57" s="196"/>
      <c r="B57" s="197"/>
      <c r="C57" s="197"/>
      <c r="D57" s="198"/>
      <c r="E57" s="197"/>
      <c r="F57" s="197"/>
      <c r="G57" s="197"/>
      <c r="H57" s="197"/>
      <c r="I57" s="197"/>
      <c r="J57" s="199"/>
      <c r="K57" s="172"/>
    </row>
    <row r="58" spans="1:11" ht="16.5">
      <c r="A58" s="196"/>
      <c r="B58" s="197"/>
      <c r="C58" s="197"/>
      <c r="D58" s="198"/>
      <c r="E58" s="197"/>
      <c r="F58" s="197"/>
      <c r="G58" s="197"/>
      <c r="H58" s="197"/>
      <c r="I58" s="197"/>
      <c r="J58" s="199"/>
      <c r="K58" s="172"/>
    </row>
    <row r="59" spans="1:11" ht="16.5">
      <c r="A59" s="196"/>
      <c r="B59" s="197"/>
      <c r="C59" s="197"/>
      <c r="D59" s="198"/>
      <c r="E59" s="197"/>
      <c r="F59" s="197"/>
      <c r="G59" s="197"/>
      <c r="H59" s="197"/>
      <c r="I59" s="197"/>
      <c r="J59" s="199"/>
      <c r="K59" s="172"/>
    </row>
    <row r="60" spans="1:11" ht="16.5">
      <c r="A60" s="200" t="s">
        <v>345</v>
      </c>
      <c r="B60" s="200"/>
      <c r="C60" s="200"/>
      <c r="D60" s="200"/>
      <c r="E60" s="200"/>
      <c r="F60" s="200"/>
      <c r="G60" s="266"/>
      <c r="H60" s="266"/>
      <c r="I60" s="266"/>
      <c r="J60" s="266"/>
      <c r="K60" s="200"/>
    </row>
    <row r="61" spans="1:11" ht="16.5">
      <c r="A61" s="200" t="s">
        <v>346</v>
      </c>
      <c r="B61" s="200"/>
      <c r="C61" s="200"/>
      <c r="D61" s="200"/>
      <c r="E61" s="200"/>
      <c r="F61" s="200"/>
      <c r="G61" s="267" t="s">
        <v>347</v>
      </c>
      <c r="H61" s="267"/>
      <c r="I61" s="267"/>
      <c r="J61" s="267"/>
      <c r="K61" s="267"/>
    </row>
    <row r="62" spans="1:11" ht="16.5">
      <c r="A62" s="200"/>
      <c r="B62" s="200"/>
      <c r="C62" s="200"/>
      <c r="D62" s="200"/>
      <c r="E62" s="200"/>
      <c r="F62" s="200"/>
      <c r="G62" s="267"/>
      <c r="H62" s="267"/>
      <c r="I62" s="267"/>
      <c r="J62" s="267"/>
      <c r="K62" s="267"/>
    </row>
    <row r="63" spans="1:11" ht="16.5">
      <c r="A63" s="200" t="s">
        <v>348</v>
      </c>
      <c r="B63" s="200"/>
      <c r="C63" s="200"/>
      <c r="D63" s="200"/>
      <c r="E63" s="200"/>
      <c r="F63" s="200"/>
      <c r="G63" s="267" t="s">
        <v>349</v>
      </c>
      <c r="H63" s="267"/>
      <c r="I63" s="267"/>
      <c r="J63" s="267"/>
      <c r="K63" s="267"/>
    </row>
    <row r="64" spans="1:11" ht="16.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ht="16.5">
      <c r="F65" s="31"/>
    </row>
    <row r="66" ht="16.5">
      <c r="F66" s="31"/>
    </row>
    <row r="67" ht="16.5">
      <c r="F67" s="31"/>
    </row>
    <row r="68" ht="16.5">
      <c r="F68" s="31"/>
    </row>
    <row r="69" ht="16.5">
      <c r="F69" s="31"/>
    </row>
    <row r="70" ht="16.5">
      <c r="F70" s="31"/>
    </row>
    <row r="71" ht="16.5">
      <c r="F71" s="31"/>
    </row>
    <row r="72" ht="16.5">
      <c r="F72" s="31"/>
    </row>
    <row r="73" ht="16.5">
      <c r="F73" s="31"/>
    </row>
    <row r="74" ht="16.5">
      <c r="F74" s="31"/>
    </row>
    <row r="75" ht="16.5">
      <c r="F75" s="31"/>
    </row>
    <row r="76" ht="16.5">
      <c r="F76" s="31"/>
    </row>
    <row r="77" ht="16.5">
      <c r="F77" s="31"/>
    </row>
    <row r="78" ht="16.5">
      <c r="F78" s="31"/>
    </row>
    <row r="79" ht="16.5">
      <c r="F79" s="31"/>
    </row>
    <row r="80" ht="16.5">
      <c r="F80" s="31"/>
    </row>
    <row r="81" ht="16.5">
      <c r="F81" s="31"/>
    </row>
    <row r="82" ht="16.5">
      <c r="F82" s="31"/>
    </row>
    <row r="83" ht="16.5">
      <c r="F83" s="31"/>
    </row>
    <row r="84" ht="16.5">
      <c r="F84" s="31"/>
    </row>
    <row r="85" ht="16.5">
      <c r="F85" s="31"/>
    </row>
    <row r="86" ht="16.5">
      <c r="F86" s="31"/>
    </row>
    <row r="87" ht="16.5">
      <c r="F87" s="31"/>
    </row>
    <row r="88" ht="16.5">
      <c r="F88" s="31"/>
    </row>
    <row r="89" ht="16.5">
      <c r="F89" s="31"/>
    </row>
    <row r="90" ht="16.5">
      <c r="F90" s="31"/>
    </row>
    <row r="91" ht="16.5">
      <c r="F91" s="31"/>
    </row>
    <row r="92" ht="16.5">
      <c r="F92" s="31"/>
    </row>
    <row r="93" ht="16.5">
      <c r="F93" s="31"/>
    </row>
    <row r="94" ht="16.5">
      <c r="F94" s="31"/>
    </row>
    <row r="95" ht="16.5">
      <c r="F95" s="31"/>
    </row>
    <row r="96" ht="16.5">
      <c r="F96" s="31"/>
    </row>
    <row r="97" ht="16.5">
      <c r="F97" s="31"/>
    </row>
    <row r="98" ht="16.5">
      <c r="F98" s="31"/>
    </row>
    <row r="99" ht="16.5">
      <c r="F99" s="31"/>
    </row>
    <row r="100" ht="16.5">
      <c r="F100" s="31"/>
    </row>
    <row r="101" ht="16.5">
      <c r="F101" s="31"/>
    </row>
    <row r="102" ht="16.5">
      <c r="F102" s="31"/>
    </row>
    <row r="103" ht="16.5">
      <c r="F103" s="31"/>
    </row>
    <row r="104" ht="16.5">
      <c r="F104" s="31"/>
    </row>
    <row r="105" ht="16.5">
      <c r="F105" s="31"/>
    </row>
    <row r="106" ht="16.5">
      <c r="F106" s="31"/>
    </row>
    <row r="107" ht="16.5">
      <c r="F107" s="31"/>
    </row>
    <row r="108" ht="16.5">
      <c r="F108" s="31"/>
    </row>
    <row r="109" ht="16.5">
      <c r="F109" s="31"/>
    </row>
    <row r="110" ht="16.5">
      <c r="F110" s="31"/>
    </row>
    <row r="111" ht="16.5">
      <c r="F111" s="31"/>
    </row>
    <row r="112" ht="16.5">
      <c r="F112" s="31"/>
    </row>
    <row r="113" ht="16.5">
      <c r="F113" s="31"/>
    </row>
    <row r="114" ht="16.5">
      <c r="F114" s="31"/>
    </row>
    <row r="115" ht="16.5">
      <c r="F115" s="31"/>
    </row>
    <row r="116" ht="16.5">
      <c r="F116" s="31"/>
    </row>
    <row r="117" ht="16.5">
      <c r="F117" s="31"/>
    </row>
    <row r="118" ht="16.5">
      <c r="F118" s="31"/>
    </row>
    <row r="119" ht="16.5">
      <c r="F119" s="31"/>
    </row>
    <row r="120" ht="16.5">
      <c r="F120" s="31"/>
    </row>
    <row r="121" ht="16.5">
      <c r="F121" s="31"/>
    </row>
    <row r="122" ht="16.5">
      <c r="F122" s="31"/>
    </row>
    <row r="123" ht="16.5">
      <c r="F123" s="31"/>
    </row>
    <row r="124" ht="16.5">
      <c r="F124" s="31"/>
    </row>
    <row r="125" ht="16.5">
      <c r="F125" s="31"/>
    </row>
    <row r="126" ht="16.5">
      <c r="F126" s="31"/>
    </row>
    <row r="127" ht="16.5">
      <c r="F127" s="31"/>
    </row>
    <row r="128" ht="16.5">
      <c r="F128" s="31"/>
    </row>
    <row r="129" ht="16.5">
      <c r="F129" s="31"/>
    </row>
    <row r="130" ht="16.5">
      <c r="F130" s="31"/>
    </row>
    <row r="131" ht="16.5">
      <c r="F131" s="31"/>
    </row>
    <row r="132" ht="16.5">
      <c r="F132" s="31"/>
    </row>
    <row r="133" ht="16.5">
      <c r="F133" s="31"/>
    </row>
    <row r="134" ht="16.5">
      <c r="F134" s="31"/>
    </row>
    <row r="135" ht="16.5">
      <c r="F135" s="31"/>
    </row>
    <row r="136" ht="16.5">
      <c r="F136" s="31"/>
    </row>
    <row r="137" ht="16.5">
      <c r="F137" s="31"/>
    </row>
    <row r="138" ht="16.5">
      <c r="F138" s="31"/>
    </row>
    <row r="139" ht="16.5">
      <c r="F139" s="31"/>
    </row>
    <row r="140" ht="16.5">
      <c r="F140" s="31"/>
    </row>
    <row r="141" ht="16.5">
      <c r="F141" s="31"/>
    </row>
    <row r="142" ht="16.5">
      <c r="F142" s="31"/>
    </row>
    <row r="143" ht="16.5">
      <c r="F143" s="31"/>
    </row>
    <row r="144" ht="16.5">
      <c r="F144" s="31"/>
    </row>
    <row r="145" ht="16.5">
      <c r="F145" s="31"/>
    </row>
    <row r="146" ht="16.5">
      <c r="F146" s="31"/>
    </row>
    <row r="147" ht="16.5">
      <c r="F147" s="31"/>
    </row>
    <row r="148" ht="16.5">
      <c r="F148" s="31"/>
    </row>
    <row r="149" ht="16.5">
      <c r="F149" s="31"/>
    </row>
    <row r="150" ht="16.5">
      <c r="F150" s="31"/>
    </row>
    <row r="151" ht="16.5">
      <c r="F151" s="31"/>
    </row>
    <row r="152" ht="16.5">
      <c r="F152" s="31"/>
    </row>
    <row r="153" ht="16.5">
      <c r="F153" s="31"/>
    </row>
    <row r="154" ht="16.5">
      <c r="F154" s="31"/>
    </row>
    <row r="155" ht="16.5">
      <c r="F155" s="31"/>
    </row>
    <row r="156" ht="16.5">
      <c r="F156" s="31"/>
    </row>
    <row r="157" ht="16.5">
      <c r="F157" s="31"/>
    </row>
    <row r="158" ht="16.5">
      <c r="F158" s="31"/>
    </row>
    <row r="159" ht="16.5">
      <c r="F159" s="31"/>
    </row>
    <row r="160" ht="16.5">
      <c r="F160" s="31"/>
    </row>
    <row r="161" ht="16.5">
      <c r="F161" s="31"/>
    </row>
    <row r="162" ht="16.5">
      <c r="F162" s="31"/>
    </row>
    <row r="163" ht="16.5">
      <c r="F163" s="31"/>
    </row>
    <row r="164" ht="16.5">
      <c r="F164" s="31"/>
    </row>
    <row r="165" ht="16.5">
      <c r="F165" s="31"/>
    </row>
    <row r="166" ht="16.5">
      <c r="F166" s="31"/>
    </row>
    <row r="167" ht="16.5">
      <c r="F167" s="31"/>
    </row>
    <row r="168" ht="16.5">
      <c r="F168" s="31"/>
    </row>
    <row r="169" ht="16.5">
      <c r="F169" s="31"/>
    </row>
    <row r="170" ht="16.5">
      <c r="F170" s="31"/>
    </row>
    <row r="171" ht="16.5">
      <c r="F171" s="31"/>
    </row>
    <row r="172" ht="16.5">
      <c r="F172" s="31"/>
    </row>
    <row r="173" ht="16.5">
      <c r="F173" s="31"/>
    </row>
    <row r="174" ht="16.5">
      <c r="F174" s="31"/>
    </row>
    <row r="175" ht="16.5">
      <c r="F175" s="31"/>
    </row>
    <row r="176" ht="16.5">
      <c r="F176" s="31"/>
    </row>
    <row r="177" ht="16.5">
      <c r="F177" s="31"/>
    </row>
    <row r="178" ht="16.5">
      <c r="F178" s="31"/>
    </row>
    <row r="179" ht="16.5">
      <c r="F179" s="31"/>
    </row>
    <row r="180" ht="16.5">
      <c r="F180" s="31"/>
    </row>
    <row r="181" ht="16.5">
      <c r="F181" s="31"/>
    </row>
    <row r="182" ht="16.5">
      <c r="F182" s="31"/>
    </row>
    <row r="183" ht="16.5">
      <c r="F183" s="31"/>
    </row>
    <row r="184" ht="16.5">
      <c r="F184" s="31"/>
    </row>
    <row r="185" ht="16.5">
      <c r="F185" s="31"/>
    </row>
    <row r="186" ht="16.5">
      <c r="F186" s="31"/>
    </row>
    <row r="187" ht="16.5">
      <c r="F187" s="31"/>
    </row>
    <row r="188" ht="16.5">
      <c r="F188" s="31"/>
    </row>
    <row r="189" ht="16.5">
      <c r="F189" s="31"/>
    </row>
    <row r="190" ht="16.5">
      <c r="F190" s="31"/>
    </row>
    <row r="191" ht="16.5">
      <c r="F191" s="31"/>
    </row>
    <row r="192" ht="16.5">
      <c r="F192" s="31"/>
    </row>
    <row r="193" ht="16.5">
      <c r="F193" s="31"/>
    </row>
    <row r="194" ht="16.5">
      <c r="F194" s="31"/>
    </row>
    <row r="195" ht="16.5">
      <c r="F195" s="31"/>
    </row>
    <row r="196" ht="16.5">
      <c r="F196" s="31"/>
    </row>
    <row r="197" ht="16.5">
      <c r="F197" s="31"/>
    </row>
    <row r="198" ht="16.5">
      <c r="F198" s="31"/>
    </row>
    <row r="199" ht="16.5">
      <c r="F199" s="31"/>
    </row>
    <row r="200" ht="16.5">
      <c r="F200" s="31"/>
    </row>
    <row r="201" ht="16.5">
      <c r="F201" s="31"/>
    </row>
    <row r="202" ht="16.5">
      <c r="F202" s="31"/>
    </row>
    <row r="203" ht="16.5">
      <c r="F203" s="31"/>
    </row>
    <row r="204" ht="16.5">
      <c r="F204" s="31"/>
    </row>
    <row r="205" ht="16.5">
      <c r="F205" s="31"/>
    </row>
    <row r="206" ht="16.5">
      <c r="F206" s="31"/>
    </row>
    <row r="207" ht="16.5">
      <c r="F207" s="31"/>
    </row>
    <row r="208" ht="16.5">
      <c r="F208" s="31"/>
    </row>
    <row r="209" ht="16.5">
      <c r="F209" s="31"/>
    </row>
    <row r="210" ht="16.5">
      <c r="F210" s="31"/>
    </row>
    <row r="211" ht="16.5">
      <c r="F211" s="31"/>
    </row>
    <row r="212" ht="16.5">
      <c r="F212" s="31"/>
    </row>
    <row r="213" ht="16.5">
      <c r="F213" s="31"/>
    </row>
    <row r="214" ht="16.5">
      <c r="F214" s="31"/>
    </row>
    <row r="215" ht="16.5">
      <c r="F215" s="31"/>
    </row>
    <row r="216" ht="16.5">
      <c r="F216" s="31"/>
    </row>
    <row r="217" ht="16.5">
      <c r="F217" s="31"/>
    </row>
    <row r="218" ht="16.5">
      <c r="F218" s="31"/>
    </row>
    <row r="219" ht="16.5">
      <c r="F219" s="31"/>
    </row>
    <row r="220" ht="16.5">
      <c r="F220" s="31"/>
    </row>
    <row r="221" ht="16.5">
      <c r="F221" s="31"/>
    </row>
    <row r="222" ht="16.5">
      <c r="F222" s="31"/>
    </row>
    <row r="223" ht="16.5">
      <c r="F223" s="31"/>
    </row>
    <row r="224" ht="16.5">
      <c r="F224" s="31"/>
    </row>
    <row r="225" ht="16.5">
      <c r="F225" s="31"/>
    </row>
    <row r="226" ht="16.5">
      <c r="F226" s="31"/>
    </row>
    <row r="227" ht="16.5">
      <c r="F227" s="31"/>
    </row>
    <row r="228" ht="16.5">
      <c r="F228" s="31"/>
    </row>
    <row r="229" ht="16.5">
      <c r="F229" s="31"/>
    </row>
    <row r="230" ht="16.5">
      <c r="F230" s="31"/>
    </row>
    <row r="231" ht="16.5">
      <c r="F231" s="31"/>
    </row>
    <row r="232" ht="16.5">
      <c r="F232" s="31"/>
    </row>
    <row r="233" ht="16.5">
      <c r="F233" s="31"/>
    </row>
    <row r="234" ht="16.5">
      <c r="F234" s="31"/>
    </row>
    <row r="235" ht="16.5">
      <c r="F235" s="31"/>
    </row>
    <row r="236" ht="16.5">
      <c r="F236" s="31"/>
    </row>
    <row r="237" ht="16.5">
      <c r="F237" s="31"/>
    </row>
    <row r="238" ht="16.5">
      <c r="F238" s="31"/>
    </row>
    <row r="239" ht="16.5">
      <c r="F239" s="31"/>
    </row>
    <row r="240" ht="16.5">
      <c r="F240" s="31"/>
    </row>
    <row r="241" ht="16.5">
      <c r="F241" s="31"/>
    </row>
    <row r="242" ht="16.5">
      <c r="F242" s="31"/>
    </row>
    <row r="243" ht="16.5">
      <c r="F243" s="31"/>
    </row>
    <row r="244" ht="16.5">
      <c r="F244" s="31"/>
    </row>
    <row r="245" ht="16.5">
      <c r="F245" s="31"/>
    </row>
    <row r="246" ht="16.5">
      <c r="F246" s="31"/>
    </row>
    <row r="247" ht="16.5">
      <c r="F247" s="31"/>
    </row>
    <row r="248" ht="16.5">
      <c r="F248" s="31"/>
    </row>
    <row r="249" ht="16.5">
      <c r="F249" s="31"/>
    </row>
    <row r="250" ht="16.5">
      <c r="F250" s="31"/>
    </row>
    <row r="251" ht="16.5">
      <c r="F251" s="31"/>
    </row>
    <row r="252" ht="16.5">
      <c r="F252" s="31"/>
    </row>
    <row r="253" ht="16.5">
      <c r="F253" s="31"/>
    </row>
    <row r="254" ht="16.5">
      <c r="F254" s="31"/>
    </row>
    <row r="255" ht="16.5">
      <c r="F255" s="31"/>
    </row>
    <row r="256" ht="16.5">
      <c r="F256" s="31"/>
    </row>
    <row r="257" ht="16.5">
      <c r="F257" s="31"/>
    </row>
    <row r="258" ht="16.5">
      <c r="F258" s="31"/>
    </row>
    <row r="259" ht="16.5">
      <c r="F259" s="31"/>
    </row>
    <row r="260" ht="16.5">
      <c r="F260" s="31"/>
    </row>
    <row r="261" ht="16.5">
      <c r="F261" s="31"/>
    </row>
    <row r="262" ht="16.5">
      <c r="F262" s="31"/>
    </row>
    <row r="263" ht="16.5">
      <c r="F263" s="31"/>
    </row>
    <row r="264" ht="16.5">
      <c r="F264" s="31"/>
    </row>
    <row r="265" ht="16.5">
      <c r="F265" s="31"/>
    </row>
    <row r="266" ht="16.5">
      <c r="F266" s="31"/>
    </row>
    <row r="267" ht="16.5">
      <c r="F267" s="31"/>
    </row>
    <row r="268" ht="16.5">
      <c r="F268" s="31"/>
    </row>
    <row r="269" ht="16.5">
      <c r="F269" s="31"/>
    </row>
    <row r="270" ht="16.5">
      <c r="F270" s="31"/>
    </row>
    <row r="271" ht="16.5">
      <c r="F271" s="31"/>
    </row>
    <row r="272" ht="16.5">
      <c r="F272" s="31"/>
    </row>
    <row r="273" ht="16.5">
      <c r="F273" s="31"/>
    </row>
    <row r="274" ht="16.5">
      <c r="F274" s="31"/>
    </row>
    <row r="275" ht="16.5">
      <c r="F275" s="31"/>
    </row>
    <row r="276" ht="16.5">
      <c r="F276" s="31"/>
    </row>
    <row r="277" ht="16.5">
      <c r="F277" s="31"/>
    </row>
    <row r="278" ht="16.5">
      <c r="F278" s="31"/>
    </row>
    <row r="279" ht="16.5">
      <c r="F279" s="31"/>
    </row>
    <row r="280" ht="16.5">
      <c r="F280" s="31"/>
    </row>
    <row r="281" ht="16.5">
      <c r="F281" s="31"/>
    </row>
    <row r="282" ht="16.5">
      <c r="F282" s="31"/>
    </row>
    <row r="283" ht="16.5">
      <c r="F283" s="31"/>
    </row>
    <row r="284" ht="16.5">
      <c r="F284" s="31"/>
    </row>
    <row r="285" ht="16.5">
      <c r="F285" s="31"/>
    </row>
    <row r="286" ht="16.5">
      <c r="F286" s="31"/>
    </row>
    <row r="287" ht="16.5">
      <c r="F287" s="31"/>
    </row>
    <row r="288" ht="16.5">
      <c r="F288" s="31"/>
    </row>
    <row r="289" ht="16.5">
      <c r="F289" s="31"/>
    </row>
    <row r="290" ht="16.5">
      <c r="F290" s="31"/>
    </row>
    <row r="291" ht="16.5">
      <c r="F291" s="31"/>
    </row>
    <row r="292" ht="16.5">
      <c r="F292" s="31"/>
    </row>
    <row r="293" ht="16.5">
      <c r="F293" s="31"/>
    </row>
    <row r="294" ht="16.5">
      <c r="F294" s="31"/>
    </row>
    <row r="295" ht="16.5">
      <c r="F295" s="31"/>
    </row>
    <row r="296" ht="16.5">
      <c r="F296" s="31"/>
    </row>
    <row r="297" ht="16.5">
      <c r="F297" s="31"/>
    </row>
    <row r="298" ht="16.5">
      <c r="F298" s="31"/>
    </row>
    <row r="299" ht="16.5">
      <c r="F299" s="31"/>
    </row>
    <row r="300" ht="16.5">
      <c r="F300" s="31"/>
    </row>
    <row r="301" ht="16.5">
      <c r="F301" s="31"/>
    </row>
    <row r="302" ht="16.5">
      <c r="F302" s="31"/>
    </row>
    <row r="303" ht="16.5">
      <c r="F303" s="31"/>
    </row>
    <row r="304" ht="16.5">
      <c r="F304" s="31"/>
    </row>
    <row r="305" ht="16.5">
      <c r="F305" s="31"/>
    </row>
    <row r="306" ht="16.5">
      <c r="F306" s="31"/>
    </row>
    <row r="307" ht="16.5">
      <c r="F307" s="31"/>
    </row>
    <row r="308" ht="16.5">
      <c r="F308" s="31"/>
    </row>
    <row r="309" ht="16.5">
      <c r="F309" s="31"/>
    </row>
    <row r="310" ht="16.5">
      <c r="F310" s="31"/>
    </row>
    <row r="311" ht="16.5">
      <c r="F311" s="31"/>
    </row>
    <row r="312" ht="16.5">
      <c r="F312" s="31"/>
    </row>
    <row r="313" ht="16.5">
      <c r="F313" s="31"/>
    </row>
    <row r="314" ht="16.5">
      <c r="F314" s="31"/>
    </row>
    <row r="315" ht="16.5">
      <c r="F315" s="31"/>
    </row>
    <row r="316" ht="16.5">
      <c r="F316" s="31"/>
    </row>
    <row r="317" ht="16.5">
      <c r="F317" s="31"/>
    </row>
    <row r="318" ht="16.5">
      <c r="F318" s="31"/>
    </row>
    <row r="319" ht="16.5">
      <c r="F319" s="31"/>
    </row>
    <row r="320" ht="16.5">
      <c r="F320" s="31"/>
    </row>
    <row r="321" ht="16.5">
      <c r="F321" s="31"/>
    </row>
    <row r="322" ht="16.5">
      <c r="F322" s="31"/>
    </row>
    <row r="323" ht="16.5">
      <c r="F323" s="31"/>
    </row>
    <row r="324" ht="16.5">
      <c r="F324" s="31"/>
    </row>
    <row r="325" ht="16.5">
      <c r="F325" s="31"/>
    </row>
    <row r="326" ht="16.5">
      <c r="F326" s="31"/>
    </row>
    <row r="327" ht="16.5">
      <c r="F327" s="31"/>
    </row>
    <row r="328" ht="16.5">
      <c r="F328" s="31"/>
    </row>
    <row r="329" ht="16.5">
      <c r="F329" s="31"/>
    </row>
    <row r="330" ht="16.5">
      <c r="F330" s="31"/>
    </row>
    <row r="331" ht="16.5">
      <c r="F331" s="31"/>
    </row>
    <row r="332" ht="16.5">
      <c r="F332" s="31"/>
    </row>
    <row r="333" ht="16.5">
      <c r="F333" s="31"/>
    </row>
    <row r="334" ht="16.5">
      <c r="F334" s="31"/>
    </row>
    <row r="335" ht="16.5">
      <c r="F335" s="31"/>
    </row>
    <row r="336" ht="16.5">
      <c r="F336" s="31"/>
    </row>
    <row r="337" ht="16.5">
      <c r="F337" s="31"/>
    </row>
    <row r="338" ht="16.5">
      <c r="F338" s="31"/>
    </row>
    <row r="339" ht="16.5">
      <c r="F339" s="31"/>
    </row>
    <row r="340" ht="16.5">
      <c r="F340" s="31"/>
    </row>
    <row r="341" ht="16.5">
      <c r="F341" s="31"/>
    </row>
    <row r="342" ht="16.5">
      <c r="F342" s="31"/>
    </row>
    <row r="343" ht="16.5">
      <c r="F343" s="31"/>
    </row>
    <row r="344" ht="16.5">
      <c r="F344" s="31"/>
    </row>
    <row r="345" ht="16.5">
      <c r="F345" s="31"/>
    </row>
    <row r="346" ht="16.5">
      <c r="F346" s="31"/>
    </row>
    <row r="347" ht="16.5">
      <c r="F347" s="31"/>
    </row>
    <row r="348" ht="16.5">
      <c r="F348" s="31"/>
    </row>
    <row r="349" ht="16.5">
      <c r="F349" s="31"/>
    </row>
    <row r="350" ht="16.5">
      <c r="F350" s="31"/>
    </row>
    <row r="351" ht="16.5">
      <c r="F351" s="31"/>
    </row>
    <row r="352" ht="16.5">
      <c r="F352" s="31"/>
    </row>
    <row r="353" ht="16.5">
      <c r="F353" s="31"/>
    </row>
    <row r="354" ht="16.5">
      <c r="F354" s="31"/>
    </row>
    <row r="355" ht="16.5">
      <c r="F355" s="31"/>
    </row>
    <row r="356" ht="16.5">
      <c r="F356" s="31"/>
    </row>
    <row r="357" ht="16.5">
      <c r="F357" s="31"/>
    </row>
    <row r="358" ht="16.5">
      <c r="F358" s="31"/>
    </row>
    <row r="359" ht="16.5">
      <c r="F359" s="31"/>
    </row>
    <row r="360" ht="16.5">
      <c r="F360" s="31"/>
    </row>
    <row r="361" ht="16.5">
      <c r="F361" s="31"/>
    </row>
    <row r="362" ht="16.5">
      <c r="F362" s="31"/>
    </row>
    <row r="363" ht="16.5">
      <c r="F363" s="31"/>
    </row>
    <row r="364" ht="16.5">
      <c r="F364" s="31"/>
    </row>
    <row r="365" ht="16.5">
      <c r="F365" s="31"/>
    </row>
    <row r="366" ht="16.5">
      <c r="F366" s="31"/>
    </row>
    <row r="367" ht="16.5">
      <c r="F367" s="31"/>
    </row>
    <row r="368" ht="16.5">
      <c r="F368" s="31"/>
    </row>
    <row r="369" ht="16.5">
      <c r="F369" s="31"/>
    </row>
    <row r="370" ht="16.5">
      <c r="F370" s="31"/>
    </row>
    <row r="371" ht="16.5">
      <c r="F371" s="31"/>
    </row>
    <row r="372" ht="16.5">
      <c r="F372" s="31"/>
    </row>
    <row r="373" ht="16.5">
      <c r="F373" s="31"/>
    </row>
    <row r="374" ht="16.5">
      <c r="F374" s="31"/>
    </row>
    <row r="375" ht="16.5">
      <c r="F375" s="31"/>
    </row>
    <row r="376" ht="16.5">
      <c r="F376" s="31"/>
    </row>
    <row r="377" ht="16.5">
      <c r="F377" s="31"/>
    </row>
    <row r="378" ht="16.5">
      <c r="F378" s="31"/>
    </row>
    <row r="379" ht="16.5">
      <c r="F379" s="31"/>
    </row>
    <row r="380" ht="16.5">
      <c r="F380" s="31"/>
    </row>
    <row r="381" ht="16.5">
      <c r="F381" s="31"/>
    </row>
    <row r="382" ht="16.5">
      <c r="F382" s="31"/>
    </row>
    <row r="383" ht="16.5">
      <c r="F383" s="31"/>
    </row>
    <row r="384" ht="16.5">
      <c r="F384" s="31"/>
    </row>
    <row r="385" ht="16.5">
      <c r="F385" s="31"/>
    </row>
    <row r="386" ht="16.5">
      <c r="F386" s="31"/>
    </row>
    <row r="387" ht="16.5">
      <c r="F387" s="31"/>
    </row>
    <row r="388" ht="16.5">
      <c r="F388" s="31"/>
    </row>
    <row r="389" ht="16.5">
      <c r="F389" s="31"/>
    </row>
    <row r="390" ht="16.5">
      <c r="F390" s="31"/>
    </row>
    <row r="391" ht="16.5">
      <c r="F391" s="31"/>
    </row>
    <row r="392" ht="16.5">
      <c r="F392" s="31"/>
    </row>
    <row r="393" ht="16.5">
      <c r="F393" s="31"/>
    </row>
    <row r="394" ht="16.5">
      <c r="F394" s="31"/>
    </row>
    <row r="395" ht="16.5">
      <c r="F395" s="31"/>
    </row>
    <row r="396" ht="16.5">
      <c r="F396" s="31"/>
    </row>
    <row r="397" ht="16.5">
      <c r="F397" s="31"/>
    </row>
    <row r="398" ht="16.5">
      <c r="F398" s="31"/>
    </row>
    <row r="399" ht="16.5">
      <c r="F399" s="31"/>
    </row>
    <row r="400" ht="16.5">
      <c r="F400" s="31"/>
    </row>
    <row r="401" ht="16.5">
      <c r="F401" s="31"/>
    </row>
    <row r="402" ht="16.5">
      <c r="F402" s="31"/>
    </row>
    <row r="403" ht="16.5">
      <c r="F403" s="31"/>
    </row>
    <row r="404" ht="16.5">
      <c r="F404" s="31"/>
    </row>
    <row r="405" ht="16.5">
      <c r="F405" s="31"/>
    </row>
    <row r="406" ht="16.5">
      <c r="F406" s="31"/>
    </row>
    <row r="407" ht="16.5">
      <c r="F407" s="31"/>
    </row>
    <row r="408" ht="16.5">
      <c r="F408" s="31"/>
    </row>
    <row r="409" ht="16.5">
      <c r="F409" s="31"/>
    </row>
    <row r="410" ht="16.5">
      <c r="F410" s="31"/>
    </row>
    <row r="411" ht="16.5">
      <c r="F411" s="31"/>
    </row>
    <row r="412" ht="16.5">
      <c r="F412" s="31"/>
    </row>
    <row r="413" ht="16.5">
      <c r="F413" s="31"/>
    </row>
    <row r="414" ht="16.5">
      <c r="F414" s="31"/>
    </row>
    <row r="415" ht="16.5">
      <c r="F415" s="31"/>
    </row>
    <row r="416" ht="16.5">
      <c r="F416" s="31"/>
    </row>
    <row r="417" ht="16.5">
      <c r="F417" s="31"/>
    </row>
    <row r="418" ht="16.5">
      <c r="F418" s="31"/>
    </row>
    <row r="419" ht="16.5">
      <c r="F419" s="31"/>
    </row>
    <row r="420" ht="16.5">
      <c r="F420" s="31"/>
    </row>
    <row r="421" ht="16.5">
      <c r="F421" s="31"/>
    </row>
    <row r="422" ht="16.5">
      <c r="F422" s="31"/>
    </row>
    <row r="423" ht="16.5">
      <c r="F423" s="31"/>
    </row>
    <row r="424" ht="16.5">
      <c r="F424" s="31"/>
    </row>
    <row r="425" ht="16.5">
      <c r="F425" s="31"/>
    </row>
    <row r="426" ht="16.5">
      <c r="F426" s="31"/>
    </row>
    <row r="427" ht="16.5">
      <c r="F427" s="31"/>
    </row>
    <row r="428" ht="16.5">
      <c r="F428" s="31"/>
    </row>
    <row r="429" ht="16.5">
      <c r="F429" s="31"/>
    </row>
    <row r="430" ht="16.5">
      <c r="F430" s="31"/>
    </row>
    <row r="431" ht="16.5">
      <c r="F431" s="31"/>
    </row>
    <row r="432" ht="16.5">
      <c r="F432" s="31"/>
    </row>
    <row r="433" ht="16.5">
      <c r="F433" s="31"/>
    </row>
    <row r="434" ht="16.5">
      <c r="F434" s="31"/>
    </row>
    <row r="435" ht="16.5">
      <c r="F435" s="31"/>
    </row>
    <row r="436" ht="16.5">
      <c r="F436" s="31"/>
    </row>
    <row r="437" ht="16.5">
      <c r="F437" s="31"/>
    </row>
    <row r="438" ht="16.5">
      <c r="F438" s="31"/>
    </row>
    <row r="439" ht="16.5">
      <c r="F439" s="31"/>
    </row>
    <row r="440" ht="16.5">
      <c r="F440" s="31"/>
    </row>
    <row r="441" ht="16.5">
      <c r="F441" s="31"/>
    </row>
    <row r="442" ht="16.5">
      <c r="F442" s="31"/>
    </row>
    <row r="443" ht="16.5">
      <c r="F443" s="31"/>
    </row>
    <row r="444" ht="16.5">
      <c r="F444" s="31"/>
    </row>
    <row r="445" ht="16.5">
      <c r="F445" s="31"/>
    </row>
    <row r="446" ht="16.5">
      <c r="F446" s="31"/>
    </row>
    <row r="447" ht="16.5">
      <c r="F447" s="31"/>
    </row>
    <row r="448" ht="16.5">
      <c r="F448" s="31"/>
    </row>
    <row r="449" ht="16.5">
      <c r="F449" s="31"/>
    </row>
    <row r="450" ht="16.5">
      <c r="F450" s="31"/>
    </row>
    <row r="451" ht="16.5">
      <c r="F451" s="31"/>
    </row>
    <row r="452" ht="16.5">
      <c r="F452" s="31"/>
    </row>
    <row r="453" ht="16.5">
      <c r="F453" s="31"/>
    </row>
    <row r="454" ht="16.5">
      <c r="F454" s="31"/>
    </row>
    <row r="455" ht="16.5">
      <c r="F455" s="31"/>
    </row>
    <row r="456" ht="16.5">
      <c r="F456" s="31"/>
    </row>
    <row r="457" ht="16.5">
      <c r="F457" s="31"/>
    </row>
    <row r="458" ht="16.5">
      <c r="F458" s="31"/>
    </row>
    <row r="459" ht="16.5">
      <c r="F459" s="31"/>
    </row>
  </sheetData>
  <sheetProtection/>
  <mergeCells count="9">
    <mergeCell ref="G60:J60"/>
    <mergeCell ref="G61:K61"/>
    <mergeCell ref="G62:K62"/>
    <mergeCell ref="G63:K63"/>
    <mergeCell ref="A4:J4"/>
    <mergeCell ref="A7:A8"/>
    <mergeCell ref="B7:I7"/>
    <mergeCell ref="J7:J8"/>
    <mergeCell ref="A5:J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0"/>
  <sheetViews>
    <sheetView zoomScalePageLayoutView="0" workbookViewId="0" topLeftCell="C1">
      <selection activeCell="A13" sqref="A13:IV14"/>
    </sheetView>
  </sheetViews>
  <sheetFormatPr defaultColWidth="8.796875" defaultRowHeight="15"/>
  <cols>
    <col min="1" max="1" width="32.296875" style="30" customWidth="1"/>
    <col min="2" max="2" width="5.3984375" style="30" customWidth="1"/>
    <col min="3" max="3" width="5.19921875" style="7" customWidth="1"/>
    <col min="4" max="4" width="5.796875" style="7" customWidth="1"/>
    <col min="5" max="5" width="8.796875" style="7" customWidth="1"/>
    <col min="6" max="6" width="6.3984375" style="7" customWidth="1"/>
    <col min="7" max="7" width="6.59765625" style="7" customWidth="1"/>
    <col min="8" max="8" width="5.8984375" style="7" customWidth="1"/>
    <col min="9" max="9" width="6.09765625" style="7" customWidth="1"/>
    <col min="10" max="10" width="6.5" style="7" customWidth="1"/>
    <col min="11" max="11" width="7" style="7" customWidth="1"/>
    <col min="12" max="12" width="7.59765625" style="7" customWidth="1"/>
    <col min="13" max="13" width="7.5" style="7" customWidth="1"/>
    <col min="14" max="15" width="8.296875" style="7" customWidth="1"/>
    <col min="16" max="16" width="6.8984375" style="7" customWidth="1"/>
    <col min="17" max="17" width="8" style="7" customWidth="1"/>
    <col min="18" max="16384" width="8.796875" style="7" customWidth="1"/>
  </cols>
  <sheetData>
    <row r="1" spans="1:17" ht="16.5">
      <c r="A1" s="280" t="s">
        <v>303</v>
      </c>
      <c r="B1" s="281"/>
      <c r="C1" s="281"/>
      <c r="D1" s="281"/>
      <c r="E1" s="281"/>
      <c r="F1" s="281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6.5">
      <c r="A2" s="282" t="s">
        <v>304</v>
      </c>
      <c r="B2" s="281"/>
      <c r="C2" s="281"/>
      <c r="D2" s="281"/>
      <c r="E2" s="175"/>
      <c r="F2" s="175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6.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6.5">
      <c r="A4" s="283" t="s">
        <v>391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7" ht="16.5">
      <c r="A5" s="283" t="s">
        <v>418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</row>
    <row r="6" spans="1:17" ht="16.5">
      <c r="A6" s="172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84" t="s">
        <v>306</v>
      </c>
      <c r="Q6" s="284"/>
    </row>
    <row r="7" spans="1:17" ht="16.5">
      <c r="A7" s="285" t="s">
        <v>350</v>
      </c>
      <c r="B7" s="287" t="s">
        <v>54</v>
      </c>
      <c r="C7" s="288"/>
      <c r="D7" s="288"/>
      <c r="E7" s="289" t="s">
        <v>351</v>
      </c>
      <c r="F7" s="288" t="s">
        <v>352</v>
      </c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91"/>
    </row>
    <row r="8" spans="1:17" ht="16.5">
      <c r="A8" s="286"/>
      <c r="B8" s="292" t="s">
        <v>311</v>
      </c>
      <c r="C8" s="293" t="s">
        <v>353</v>
      </c>
      <c r="D8" s="294" t="s">
        <v>354</v>
      </c>
      <c r="E8" s="290"/>
      <c r="F8" s="279" t="s">
        <v>355</v>
      </c>
      <c r="G8" s="279" t="s">
        <v>356</v>
      </c>
      <c r="H8" s="279" t="s">
        <v>357</v>
      </c>
      <c r="I8" s="279" t="s">
        <v>358</v>
      </c>
      <c r="J8" s="279" t="s">
        <v>359</v>
      </c>
      <c r="K8" s="279" t="s">
        <v>360</v>
      </c>
      <c r="L8" s="279" t="s">
        <v>361</v>
      </c>
      <c r="M8" s="279" t="s">
        <v>362</v>
      </c>
      <c r="N8" s="279" t="s">
        <v>363</v>
      </c>
      <c r="O8" s="279" t="s">
        <v>364</v>
      </c>
      <c r="P8" s="279" t="s">
        <v>365</v>
      </c>
      <c r="Q8" s="279" t="s">
        <v>366</v>
      </c>
    </row>
    <row r="9" spans="1:17" ht="16.5">
      <c r="A9" s="286"/>
      <c r="B9" s="292"/>
      <c r="C9" s="293"/>
      <c r="D9" s="295"/>
      <c r="E9" s="290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16.5">
      <c r="A10" s="273" t="s">
        <v>235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</row>
    <row r="11" spans="1:17" ht="15.75" customHeight="1">
      <c r="A11" s="202" t="s">
        <v>235</v>
      </c>
      <c r="B11" s="203" t="s">
        <v>238</v>
      </c>
      <c r="C11" s="203" t="s">
        <v>319</v>
      </c>
      <c r="D11" s="190" t="s">
        <v>337</v>
      </c>
      <c r="E11" s="204">
        <f>SUM(F11:Q11)</f>
        <v>5000</v>
      </c>
      <c r="F11" s="205"/>
      <c r="G11" s="192"/>
      <c r="H11" s="192"/>
      <c r="I11" s="192"/>
      <c r="J11" s="192"/>
      <c r="K11" s="192">
        <v>5000</v>
      </c>
      <c r="L11" s="192"/>
      <c r="M11" s="192"/>
      <c r="N11" s="192"/>
      <c r="O11" s="192"/>
      <c r="P11" s="192"/>
      <c r="Q11" s="192"/>
    </row>
    <row r="12" spans="1:17" ht="15.75" customHeight="1">
      <c r="A12" s="202" t="s">
        <v>235</v>
      </c>
      <c r="B12" s="203" t="s">
        <v>238</v>
      </c>
      <c r="C12" s="203" t="s">
        <v>411</v>
      </c>
      <c r="D12" s="190" t="s">
        <v>412</v>
      </c>
      <c r="E12" s="204">
        <f>K12+L12+M12+N12+O12</f>
        <v>6069</v>
      </c>
      <c r="F12" s="205"/>
      <c r="G12" s="192"/>
      <c r="H12" s="192"/>
      <c r="I12" s="192"/>
      <c r="J12" s="192"/>
      <c r="K12" s="192">
        <v>1213.8</v>
      </c>
      <c r="L12" s="192">
        <v>1213.8</v>
      </c>
      <c r="M12" s="192">
        <v>1213.8</v>
      </c>
      <c r="N12" s="192">
        <v>1213.8</v>
      </c>
      <c r="O12" s="192">
        <v>1213.8</v>
      </c>
      <c r="P12" s="192"/>
      <c r="Q12" s="192"/>
    </row>
    <row r="13" spans="1:17" ht="15.75" customHeight="1" hidden="1">
      <c r="A13" s="206" t="s">
        <v>235</v>
      </c>
      <c r="B13" s="203" t="s">
        <v>238</v>
      </c>
      <c r="C13" s="203" t="s">
        <v>414</v>
      </c>
      <c r="D13" s="190" t="s">
        <v>412</v>
      </c>
      <c r="E13" s="204">
        <f>SUM(F13:Q13)</f>
        <v>0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15.75" customHeight="1" hidden="1">
      <c r="A14" s="206" t="s">
        <v>235</v>
      </c>
      <c r="B14" s="203" t="s">
        <v>238</v>
      </c>
      <c r="C14" s="203" t="s">
        <v>416</v>
      </c>
      <c r="D14" s="197" t="s">
        <v>412</v>
      </c>
      <c r="E14" s="204">
        <f>SUM(F14:Q14)</f>
        <v>0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7" ht="15.75" customHeight="1" hidden="1">
      <c r="A15" s="202" t="s">
        <v>235</v>
      </c>
      <c r="B15" s="190" t="s">
        <v>238</v>
      </c>
      <c r="C15" s="190" t="s">
        <v>319</v>
      </c>
      <c r="D15" s="190" t="s">
        <v>395</v>
      </c>
      <c r="E15" s="204">
        <f>SUM(F15:Q15)</f>
        <v>0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7" ht="16.5">
      <c r="A16" s="276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8"/>
    </row>
    <row r="17" spans="1:17" ht="16.5">
      <c r="A17" s="207" t="s">
        <v>367</v>
      </c>
      <c r="B17" s="208"/>
      <c r="C17" s="208"/>
      <c r="D17" s="208"/>
      <c r="E17" s="209">
        <f>E11+E12+E13+E14+E15</f>
        <v>11069</v>
      </c>
      <c r="F17" s="209">
        <f>F11+F12+F13+F14+F15</f>
        <v>0</v>
      </c>
      <c r="G17" s="209">
        <f aca="true" t="shared" si="0" ref="G17:Q17">G11+G12+G13+G14+G15</f>
        <v>0</v>
      </c>
      <c r="H17" s="209">
        <f t="shared" si="0"/>
        <v>0</v>
      </c>
      <c r="I17" s="209">
        <f t="shared" si="0"/>
        <v>0</v>
      </c>
      <c r="J17" s="209">
        <f t="shared" si="0"/>
        <v>0</v>
      </c>
      <c r="K17" s="209">
        <f t="shared" si="0"/>
        <v>6213.8</v>
      </c>
      <c r="L17" s="209">
        <f t="shared" si="0"/>
        <v>1213.8</v>
      </c>
      <c r="M17" s="209">
        <f t="shared" si="0"/>
        <v>1213.8</v>
      </c>
      <c r="N17" s="209">
        <f t="shared" si="0"/>
        <v>1213.8</v>
      </c>
      <c r="O17" s="209">
        <f t="shared" si="0"/>
        <v>1213.8</v>
      </c>
      <c r="P17" s="209">
        <f t="shared" si="0"/>
        <v>0</v>
      </c>
      <c r="Q17" s="209">
        <f t="shared" si="0"/>
        <v>0</v>
      </c>
    </row>
    <row r="18" spans="1:17" ht="16.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16.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ht="16.5">
      <c r="A20" s="200" t="s">
        <v>368</v>
      </c>
      <c r="B20" s="200"/>
      <c r="C20" s="200"/>
      <c r="D20" s="200"/>
      <c r="E20" s="266"/>
      <c r="F20" s="266"/>
      <c r="G20" s="266"/>
      <c r="H20" s="266"/>
      <c r="I20" s="200"/>
      <c r="J20" s="200"/>
      <c r="K20" s="200"/>
      <c r="L20" s="200"/>
      <c r="M20" s="200"/>
      <c r="N20" s="200"/>
      <c r="O20" s="200"/>
      <c r="P20" s="200"/>
      <c r="Q20" s="200"/>
    </row>
    <row r="21" spans="1:17" ht="16.5">
      <c r="A21" s="200" t="s">
        <v>346</v>
      </c>
      <c r="B21" s="200"/>
      <c r="C21" s="200"/>
      <c r="D21" s="200"/>
      <c r="E21" s="266" t="s">
        <v>347</v>
      </c>
      <c r="F21" s="266"/>
      <c r="G21" s="266"/>
      <c r="H21" s="266"/>
      <c r="I21" s="200"/>
      <c r="J21" s="200"/>
      <c r="K21" s="200"/>
      <c r="L21" s="200"/>
      <c r="M21" s="200"/>
      <c r="N21" s="200"/>
      <c r="O21" s="200"/>
      <c r="P21" s="200"/>
      <c r="Q21" s="200"/>
    </row>
    <row r="22" spans="1:17" ht="16.5">
      <c r="A22" s="200"/>
      <c r="B22" s="200"/>
      <c r="C22" s="200"/>
      <c r="D22" s="200"/>
      <c r="E22" s="266"/>
      <c r="F22" s="266"/>
      <c r="G22" s="266"/>
      <c r="H22" s="266"/>
      <c r="I22" s="200"/>
      <c r="J22" s="200"/>
      <c r="K22" s="200"/>
      <c r="L22" s="200"/>
      <c r="M22" s="200"/>
      <c r="N22" s="200"/>
      <c r="O22" s="200"/>
      <c r="P22" s="200"/>
      <c r="Q22" s="200"/>
    </row>
    <row r="23" spans="1:17" ht="16.5">
      <c r="A23" s="200" t="s">
        <v>348</v>
      </c>
      <c r="B23" s="200"/>
      <c r="C23" s="200"/>
      <c r="D23" s="200"/>
      <c r="E23" s="266" t="s">
        <v>349</v>
      </c>
      <c r="F23" s="266"/>
      <c r="G23" s="266"/>
      <c r="H23" s="266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2" ht="16.5">
      <c r="A24" s="29"/>
      <c r="B24" s="29"/>
    </row>
    <row r="25" spans="1:2" ht="16.5">
      <c r="A25" s="29"/>
      <c r="B25" s="29"/>
    </row>
    <row r="26" spans="1:2" ht="16.5">
      <c r="A26" s="29"/>
      <c r="B26" s="29"/>
    </row>
    <row r="27" spans="1:2" ht="16.5">
      <c r="A27" s="29"/>
      <c r="B27" s="29"/>
    </row>
    <row r="28" spans="1:2" ht="16.5">
      <c r="A28" s="29"/>
      <c r="B28" s="29"/>
    </row>
    <row r="29" spans="1:2" ht="16.5">
      <c r="A29" s="29"/>
      <c r="B29" s="29"/>
    </row>
    <row r="30" spans="1:2" ht="16.5">
      <c r="A30" s="29"/>
      <c r="B30" s="29"/>
    </row>
    <row r="31" spans="1:2" ht="16.5">
      <c r="A31" s="29"/>
      <c r="B31" s="29"/>
    </row>
    <row r="32" spans="1:2" ht="16.5">
      <c r="A32" s="29"/>
      <c r="B32" s="29"/>
    </row>
    <row r="33" spans="1:2" ht="16.5">
      <c r="A33" s="29"/>
      <c r="B33" s="29"/>
    </row>
    <row r="34" spans="1:2" ht="16.5">
      <c r="A34" s="29"/>
      <c r="B34" s="29"/>
    </row>
    <row r="35" spans="1:2" ht="16.5">
      <c r="A35" s="29"/>
      <c r="B35" s="29"/>
    </row>
    <row r="36" spans="1:2" ht="16.5">
      <c r="A36" s="29"/>
      <c r="B36" s="29"/>
    </row>
    <row r="37" spans="1:2" ht="16.5">
      <c r="A37" s="29"/>
      <c r="B37" s="29"/>
    </row>
    <row r="38" spans="1:2" ht="16.5">
      <c r="A38" s="29"/>
      <c r="B38" s="29"/>
    </row>
    <row r="39" spans="1:2" ht="16.5">
      <c r="A39" s="29"/>
      <c r="B39" s="29"/>
    </row>
    <row r="40" spans="1:2" ht="16.5">
      <c r="A40" s="29"/>
      <c r="B40" s="29"/>
    </row>
    <row r="41" spans="1:2" ht="16.5">
      <c r="A41" s="29"/>
      <c r="B41" s="29"/>
    </row>
    <row r="42" spans="1:2" ht="16.5">
      <c r="A42" s="29"/>
      <c r="B42" s="29"/>
    </row>
    <row r="43" spans="1:2" ht="16.5">
      <c r="A43" s="29"/>
      <c r="B43" s="29"/>
    </row>
    <row r="44" spans="1:2" ht="16.5">
      <c r="A44" s="29"/>
      <c r="B44" s="29"/>
    </row>
    <row r="45" spans="1:2" ht="16.5">
      <c r="A45" s="29"/>
      <c r="B45" s="29"/>
    </row>
    <row r="46" spans="1:2" ht="16.5">
      <c r="A46" s="29"/>
      <c r="B46" s="29"/>
    </row>
    <row r="47" spans="1:2" ht="16.5">
      <c r="A47" s="29"/>
      <c r="B47" s="29"/>
    </row>
    <row r="48" spans="1:2" ht="16.5">
      <c r="A48" s="29"/>
      <c r="B48" s="29"/>
    </row>
    <row r="49" spans="1:2" ht="16.5">
      <c r="A49" s="29"/>
      <c r="B49" s="29"/>
    </row>
    <row r="50" spans="1:2" ht="16.5">
      <c r="A50" s="29"/>
      <c r="B50" s="29"/>
    </row>
    <row r="51" spans="1:2" ht="16.5">
      <c r="A51" s="29"/>
      <c r="B51" s="29"/>
    </row>
    <row r="52" spans="1:2" ht="16.5">
      <c r="A52" s="29"/>
      <c r="B52" s="29"/>
    </row>
    <row r="53" spans="1:2" ht="16.5">
      <c r="A53" s="29"/>
      <c r="B53" s="29"/>
    </row>
    <row r="54" spans="1:2" ht="16.5">
      <c r="A54" s="29"/>
      <c r="B54" s="29"/>
    </row>
    <row r="55" spans="1:2" ht="16.5">
      <c r="A55" s="29"/>
      <c r="B55" s="29"/>
    </row>
    <row r="56" spans="1:2" ht="16.5">
      <c r="A56" s="29"/>
      <c r="B56" s="29"/>
    </row>
    <row r="57" spans="1:2" ht="16.5">
      <c r="A57" s="29"/>
      <c r="B57" s="29"/>
    </row>
    <row r="58" spans="1:2" ht="16.5">
      <c r="A58" s="29"/>
      <c r="B58" s="29"/>
    </row>
    <row r="59" spans="1:2" ht="16.5">
      <c r="A59" s="29"/>
      <c r="B59" s="29"/>
    </row>
    <row r="60" spans="1:2" ht="16.5">
      <c r="A60" s="29"/>
      <c r="B60" s="29"/>
    </row>
    <row r="61" spans="1:2" ht="16.5">
      <c r="A61" s="29"/>
      <c r="B61" s="29"/>
    </row>
    <row r="62" spans="1:2" ht="16.5">
      <c r="A62" s="29"/>
      <c r="B62" s="29"/>
    </row>
    <row r="63" spans="1:2" ht="16.5">
      <c r="A63" s="29"/>
      <c r="B63" s="29"/>
    </row>
    <row r="64" spans="1:2" ht="16.5">
      <c r="A64" s="29"/>
      <c r="B64" s="29"/>
    </row>
    <row r="65" spans="1:2" ht="16.5">
      <c r="A65" s="29"/>
      <c r="B65" s="29"/>
    </row>
    <row r="66" spans="1:2" ht="16.5">
      <c r="A66" s="29"/>
      <c r="B66" s="29"/>
    </row>
    <row r="67" spans="1:2" ht="16.5">
      <c r="A67" s="29"/>
      <c r="B67" s="29"/>
    </row>
    <row r="68" spans="1:2" ht="16.5">
      <c r="A68" s="29"/>
      <c r="B68" s="29"/>
    </row>
    <row r="69" spans="1:2" ht="16.5">
      <c r="A69" s="29"/>
      <c r="B69" s="29"/>
    </row>
    <row r="70" spans="1:2" ht="16.5">
      <c r="A70" s="29"/>
      <c r="B70" s="29"/>
    </row>
    <row r="71" spans="1:2" ht="16.5">
      <c r="A71" s="29"/>
      <c r="B71" s="29"/>
    </row>
    <row r="72" spans="1:2" ht="16.5">
      <c r="A72" s="29"/>
      <c r="B72" s="29"/>
    </row>
    <row r="73" spans="1:2" ht="16.5">
      <c r="A73" s="29"/>
      <c r="B73" s="29"/>
    </row>
    <row r="74" spans="1:2" ht="16.5">
      <c r="A74" s="29"/>
      <c r="B74" s="29"/>
    </row>
    <row r="75" spans="1:2" ht="16.5">
      <c r="A75" s="29"/>
      <c r="B75" s="29"/>
    </row>
    <row r="76" spans="1:2" ht="16.5">
      <c r="A76" s="29"/>
      <c r="B76" s="29"/>
    </row>
    <row r="77" spans="1:2" ht="16.5">
      <c r="A77" s="29"/>
      <c r="B77" s="29"/>
    </row>
    <row r="78" spans="1:2" ht="16.5">
      <c r="A78" s="29"/>
      <c r="B78" s="29"/>
    </row>
    <row r="79" spans="1:2" ht="16.5">
      <c r="A79" s="29"/>
      <c r="B79" s="29"/>
    </row>
    <row r="80" spans="1:2" ht="16.5">
      <c r="A80" s="29"/>
      <c r="B80" s="29"/>
    </row>
    <row r="81" spans="1:2" ht="16.5">
      <c r="A81" s="29"/>
      <c r="B81" s="29"/>
    </row>
    <row r="82" spans="1:2" ht="16.5">
      <c r="A82" s="29"/>
      <c r="B82" s="29"/>
    </row>
    <row r="83" spans="1:2" ht="16.5">
      <c r="A83" s="29"/>
      <c r="B83" s="29"/>
    </row>
    <row r="84" spans="1:2" ht="16.5">
      <c r="A84" s="29"/>
      <c r="B84" s="29"/>
    </row>
    <row r="85" spans="1:2" ht="16.5">
      <c r="A85" s="29"/>
      <c r="B85" s="29"/>
    </row>
    <row r="86" spans="1:2" ht="16.5">
      <c r="A86" s="29"/>
      <c r="B86" s="29"/>
    </row>
    <row r="87" spans="1:2" ht="16.5">
      <c r="A87" s="29"/>
      <c r="B87" s="29"/>
    </row>
    <row r="88" spans="1:2" ht="16.5">
      <c r="A88" s="29"/>
      <c r="B88" s="29"/>
    </row>
    <row r="89" spans="1:2" ht="16.5">
      <c r="A89" s="29"/>
      <c r="B89" s="29"/>
    </row>
    <row r="90" spans="1:2" ht="16.5">
      <c r="A90" s="29"/>
      <c r="B90" s="29"/>
    </row>
    <row r="91" spans="1:2" ht="16.5">
      <c r="A91" s="29"/>
      <c r="B91" s="29"/>
    </row>
    <row r="92" spans="1:2" ht="16.5">
      <c r="A92" s="29"/>
      <c r="B92" s="29"/>
    </row>
    <row r="93" spans="1:2" ht="16.5">
      <c r="A93" s="29"/>
      <c r="B93" s="29"/>
    </row>
    <row r="94" spans="1:2" ht="16.5">
      <c r="A94" s="29"/>
      <c r="B94" s="29"/>
    </row>
    <row r="95" spans="1:2" ht="16.5">
      <c r="A95" s="29"/>
      <c r="B95" s="29"/>
    </row>
    <row r="96" spans="1:2" ht="16.5">
      <c r="A96" s="29"/>
      <c r="B96" s="29"/>
    </row>
    <row r="97" spans="1:2" ht="16.5">
      <c r="A97" s="29"/>
      <c r="B97" s="29"/>
    </row>
    <row r="98" spans="1:2" ht="16.5">
      <c r="A98" s="29"/>
      <c r="B98" s="29"/>
    </row>
    <row r="99" spans="1:2" ht="16.5">
      <c r="A99" s="29"/>
      <c r="B99" s="29"/>
    </row>
    <row r="100" spans="1:2" ht="16.5">
      <c r="A100" s="29"/>
      <c r="B100" s="29"/>
    </row>
    <row r="101" spans="1:2" ht="16.5">
      <c r="A101" s="29"/>
      <c r="B101" s="29"/>
    </row>
    <row r="102" spans="1:2" ht="16.5">
      <c r="A102" s="29"/>
      <c r="B102" s="29"/>
    </row>
    <row r="103" spans="1:2" ht="16.5">
      <c r="A103" s="29"/>
      <c r="B103" s="29"/>
    </row>
    <row r="104" spans="1:2" ht="16.5">
      <c r="A104" s="29"/>
      <c r="B104" s="29"/>
    </row>
    <row r="105" spans="1:2" ht="16.5">
      <c r="A105" s="29"/>
      <c r="B105" s="29"/>
    </row>
    <row r="106" spans="1:2" ht="16.5">
      <c r="A106" s="29"/>
      <c r="B106" s="29"/>
    </row>
    <row r="107" spans="1:2" ht="16.5">
      <c r="A107" s="29"/>
      <c r="B107" s="29"/>
    </row>
    <row r="108" spans="1:2" ht="16.5">
      <c r="A108" s="29"/>
      <c r="B108" s="29"/>
    </row>
    <row r="109" spans="1:2" ht="16.5">
      <c r="A109" s="29"/>
      <c r="B109" s="29"/>
    </row>
    <row r="110" spans="1:2" ht="16.5">
      <c r="A110" s="29"/>
      <c r="B110" s="29"/>
    </row>
    <row r="111" spans="1:2" ht="16.5">
      <c r="A111" s="29"/>
      <c r="B111" s="29"/>
    </row>
    <row r="112" spans="1:2" ht="16.5">
      <c r="A112" s="29"/>
      <c r="B112" s="29"/>
    </row>
    <row r="113" spans="1:2" ht="16.5">
      <c r="A113" s="29"/>
      <c r="B113" s="29"/>
    </row>
    <row r="114" spans="1:2" ht="16.5">
      <c r="A114" s="29"/>
      <c r="B114" s="29"/>
    </row>
    <row r="115" spans="1:2" ht="16.5">
      <c r="A115" s="29"/>
      <c r="B115" s="29"/>
    </row>
    <row r="116" spans="1:2" ht="16.5">
      <c r="A116" s="29"/>
      <c r="B116" s="29"/>
    </row>
    <row r="117" spans="1:2" ht="16.5">
      <c r="A117" s="29"/>
      <c r="B117" s="29"/>
    </row>
    <row r="118" spans="1:2" ht="16.5">
      <c r="A118" s="29"/>
      <c r="B118" s="29"/>
    </row>
    <row r="119" spans="1:2" ht="16.5">
      <c r="A119" s="29"/>
      <c r="B119" s="29"/>
    </row>
    <row r="120" spans="1:2" ht="16.5">
      <c r="A120" s="29"/>
      <c r="B120" s="29"/>
    </row>
    <row r="121" spans="1:2" ht="16.5">
      <c r="A121" s="29"/>
      <c r="B121" s="29"/>
    </row>
    <row r="122" spans="1:2" ht="16.5">
      <c r="A122" s="29"/>
      <c r="B122" s="29"/>
    </row>
    <row r="123" spans="1:2" ht="16.5">
      <c r="A123" s="29"/>
      <c r="B123" s="29"/>
    </row>
    <row r="124" spans="1:2" ht="16.5">
      <c r="A124" s="29"/>
      <c r="B124" s="29"/>
    </row>
    <row r="125" spans="1:2" ht="16.5">
      <c r="A125" s="29"/>
      <c r="B125" s="29"/>
    </row>
    <row r="126" spans="1:2" ht="16.5">
      <c r="A126" s="29"/>
      <c r="B126" s="29"/>
    </row>
    <row r="127" spans="1:2" ht="16.5">
      <c r="A127" s="29"/>
      <c r="B127" s="29"/>
    </row>
    <row r="128" spans="1:2" ht="16.5">
      <c r="A128" s="29"/>
      <c r="B128" s="29"/>
    </row>
    <row r="129" spans="1:2" ht="16.5">
      <c r="A129" s="29"/>
      <c r="B129" s="29"/>
    </row>
    <row r="130" spans="1:2" ht="16.5">
      <c r="A130" s="29"/>
      <c r="B130" s="29"/>
    </row>
    <row r="131" spans="1:2" ht="16.5">
      <c r="A131" s="29"/>
      <c r="B131" s="29"/>
    </row>
    <row r="132" spans="1:2" ht="16.5">
      <c r="A132" s="29"/>
      <c r="B132" s="29"/>
    </row>
    <row r="133" spans="1:2" ht="16.5">
      <c r="A133" s="29"/>
      <c r="B133" s="29"/>
    </row>
    <row r="134" spans="1:2" ht="16.5">
      <c r="A134" s="29"/>
      <c r="B134" s="29"/>
    </row>
    <row r="135" spans="1:2" ht="16.5">
      <c r="A135" s="29"/>
      <c r="B135" s="29"/>
    </row>
    <row r="136" spans="1:2" ht="16.5">
      <c r="A136" s="29"/>
      <c r="B136" s="29"/>
    </row>
    <row r="137" spans="1:2" ht="16.5">
      <c r="A137" s="29"/>
      <c r="B137" s="29"/>
    </row>
    <row r="138" spans="1:2" ht="16.5">
      <c r="A138" s="29"/>
      <c r="B138" s="29"/>
    </row>
    <row r="139" spans="1:2" ht="16.5">
      <c r="A139" s="29"/>
      <c r="B139" s="29"/>
    </row>
    <row r="140" spans="1:2" ht="16.5">
      <c r="A140" s="29"/>
      <c r="B140" s="29"/>
    </row>
    <row r="141" spans="1:2" ht="16.5">
      <c r="A141" s="29"/>
      <c r="B141" s="29"/>
    </row>
    <row r="142" spans="1:2" ht="16.5">
      <c r="A142" s="29"/>
      <c r="B142" s="29"/>
    </row>
    <row r="143" spans="1:2" ht="16.5">
      <c r="A143" s="29"/>
      <c r="B143" s="29"/>
    </row>
    <row r="144" spans="1:2" ht="16.5">
      <c r="A144" s="29"/>
      <c r="B144" s="29"/>
    </row>
    <row r="145" spans="1:2" ht="16.5">
      <c r="A145" s="29"/>
      <c r="B145" s="29"/>
    </row>
    <row r="146" spans="1:2" ht="16.5">
      <c r="A146" s="29"/>
      <c r="B146" s="29"/>
    </row>
    <row r="147" spans="1:2" ht="16.5">
      <c r="A147" s="29"/>
      <c r="B147" s="29"/>
    </row>
    <row r="148" spans="1:2" ht="16.5">
      <c r="A148" s="29"/>
      <c r="B148" s="29"/>
    </row>
    <row r="149" spans="1:2" ht="16.5">
      <c r="A149" s="29"/>
      <c r="B149" s="29"/>
    </row>
    <row r="150" spans="1:2" ht="16.5">
      <c r="A150" s="29"/>
      <c r="B150" s="29"/>
    </row>
    <row r="151" spans="1:2" ht="16.5">
      <c r="A151" s="29"/>
      <c r="B151" s="29"/>
    </row>
    <row r="152" spans="1:2" ht="16.5">
      <c r="A152" s="29"/>
      <c r="B152" s="29"/>
    </row>
    <row r="153" spans="1:2" ht="16.5">
      <c r="A153" s="29"/>
      <c r="B153" s="29"/>
    </row>
    <row r="154" spans="1:2" ht="16.5">
      <c r="A154" s="29"/>
      <c r="B154" s="29"/>
    </row>
    <row r="155" spans="1:2" ht="16.5">
      <c r="A155" s="29"/>
      <c r="B155" s="29"/>
    </row>
    <row r="156" spans="1:2" ht="16.5">
      <c r="A156" s="29"/>
      <c r="B156" s="29"/>
    </row>
    <row r="157" spans="1:2" ht="16.5">
      <c r="A157" s="29"/>
      <c r="B157" s="29"/>
    </row>
    <row r="158" spans="1:2" ht="16.5">
      <c r="A158" s="29"/>
      <c r="B158" s="29"/>
    </row>
    <row r="159" spans="1:2" ht="16.5">
      <c r="A159" s="29"/>
      <c r="B159" s="29"/>
    </row>
    <row r="160" spans="1:2" ht="16.5">
      <c r="A160" s="29"/>
      <c r="B160" s="29"/>
    </row>
    <row r="161" spans="1:2" ht="16.5">
      <c r="A161" s="29"/>
      <c r="B161" s="29"/>
    </row>
    <row r="162" spans="1:2" ht="16.5">
      <c r="A162" s="29"/>
      <c r="B162" s="29"/>
    </row>
    <row r="163" spans="1:2" ht="16.5">
      <c r="A163" s="29"/>
      <c r="B163" s="29"/>
    </row>
    <row r="164" spans="1:2" ht="16.5">
      <c r="A164" s="29"/>
      <c r="B164" s="29"/>
    </row>
    <row r="165" spans="1:2" ht="16.5">
      <c r="A165" s="29"/>
      <c r="B165" s="29"/>
    </row>
    <row r="166" spans="1:2" ht="16.5">
      <c r="A166" s="29"/>
      <c r="B166" s="29"/>
    </row>
    <row r="167" spans="1:2" ht="16.5">
      <c r="A167" s="29"/>
      <c r="B167" s="29"/>
    </row>
    <row r="168" spans="1:2" ht="16.5">
      <c r="A168" s="29"/>
      <c r="B168" s="29"/>
    </row>
    <row r="169" spans="1:2" ht="16.5">
      <c r="A169" s="29"/>
      <c r="B169" s="29"/>
    </row>
    <row r="170" spans="1:2" ht="16.5">
      <c r="A170" s="29"/>
      <c r="B170" s="29"/>
    </row>
    <row r="171" spans="1:2" ht="16.5">
      <c r="A171" s="29"/>
      <c r="B171" s="29"/>
    </row>
    <row r="172" spans="1:2" ht="16.5">
      <c r="A172" s="29"/>
      <c r="B172" s="29"/>
    </row>
    <row r="173" spans="1:2" ht="16.5">
      <c r="A173" s="29"/>
      <c r="B173" s="29"/>
    </row>
    <row r="174" spans="1:2" ht="16.5">
      <c r="A174" s="29"/>
      <c r="B174" s="29"/>
    </row>
    <row r="175" spans="1:2" ht="16.5">
      <c r="A175" s="29"/>
      <c r="B175" s="29"/>
    </row>
    <row r="176" spans="1:2" ht="16.5">
      <c r="A176" s="29"/>
      <c r="B176" s="29"/>
    </row>
    <row r="177" spans="1:2" ht="16.5">
      <c r="A177" s="29"/>
      <c r="B177" s="29"/>
    </row>
    <row r="178" spans="1:2" ht="16.5">
      <c r="A178" s="29"/>
      <c r="B178" s="29"/>
    </row>
    <row r="179" spans="1:2" ht="16.5">
      <c r="A179" s="29"/>
      <c r="B179" s="29"/>
    </row>
    <row r="180" spans="1:2" ht="16.5">
      <c r="A180" s="29"/>
      <c r="B180" s="29"/>
    </row>
    <row r="181" spans="1:2" ht="16.5">
      <c r="A181" s="29"/>
      <c r="B181" s="29"/>
    </row>
    <row r="182" spans="1:2" ht="16.5">
      <c r="A182" s="29"/>
      <c r="B182" s="29"/>
    </row>
    <row r="183" spans="1:2" ht="16.5">
      <c r="A183" s="29"/>
      <c r="B183" s="29"/>
    </row>
    <row r="184" spans="1:2" ht="16.5">
      <c r="A184" s="29"/>
      <c r="B184" s="29"/>
    </row>
    <row r="185" spans="1:2" ht="16.5">
      <c r="A185" s="29"/>
      <c r="B185" s="29"/>
    </row>
    <row r="186" spans="1:2" ht="16.5">
      <c r="A186" s="29"/>
      <c r="B186" s="29"/>
    </row>
    <row r="187" spans="1:2" ht="16.5">
      <c r="A187" s="29"/>
      <c r="B187" s="29"/>
    </row>
    <row r="188" spans="1:2" ht="16.5">
      <c r="A188" s="29"/>
      <c r="B188" s="29"/>
    </row>
    <row r="189" spans="1:2" ht="16.5">
      <c r="A189" s="29"/>
      <c r="B189" s="29"/>
    </row>
    <row r="190" spans="1:2" ht="16.5">
      <c r="A190" s="29"/>
      <c r="B190" s="29"/>
    </row>
    <row r="191" spans="1:2" ht="16.5">
      <c r="A191" s="29"/>
      <c r="B191" s="29"/>
    </row>
    <row r="192" spans="1:2" ht="16.5">
      <c r="A192" s="29"/>
      <c r="B192" s="29"/>
    </row>
    <row r="193" spans="1:2" ht="16.5">
      <c r="A193" s="29"/>
      <c r="B193" s="29"/>
    </row>
    <row r="194" spans="1:2" ht="16.5">
      <c r="A194" s="29"/>
      <c r="B194" s="29"/>
    </row>
    <row r="195" spans="1:2" ht="16.5">
      <c r="A195" s="29"/>
      <c r="B195" s="29"/>
    </row>
    <row r="196" spans="1:2" ht="16.5">
      <c r="A196" s="29"/>
      <c r="B196" s="29"/>
    </row>
    <row r="197" spans="1:2" ht="16.5">
      <c r="A197" s="29"/>
      <c r="B197" s="29"/>
    </row>
    <row r="198" spans="1:2" ht="16.5">
      <c r="A198" s="29"/>
      <c r="B198" s="29"/>
    </row>
    <row r="199" spans="1:2" ht="16.5">
      <c r="A199" s="29"/>
      <c r="B199" s="29"/>
    </row>
    <row r="200" spans="1:2" ht="16.5">
      <c r="A200" s="29"/>
      <c r="B200" s="29"/>
    </row>
    <row r="201" spans="1:2" ht="16.5">
      <c r="A201" s="29"/>
      <c r="B201" s="29"/>
    </row>
    <row r="202" spans="1:2" ht="16.5">
      <c r="A202" s="29"/>
      <c r="B202" s="29"/>
    </row>
    <row r="203" spans="1:2" ht="16.5">
      <c r="A203" s="29"/>
      <c r="B203" s="29"/>
    </row>
    <row r="204" spans="1:2" ht="16.5">
      <c r="A204" s="29"/>
      <c r="B204" s="29"/>
    </row>
    <row r="205" spans="1:2" ht="16.5">
      <c r="A205" s="29"/>
      <c r="B205" s="29"/>
    </row>
    <row r="206" spans="1:2" ht="16.5">
      <c r="A206" s="29"/>
      <c r="B206" s="29"/>
    </row>
    <row r="207" spans="1:2" ht="16.5">
      <c r="A207" s="29"/>
      <c r="B207" s="29"/>
    </row>
    <row r="208" spans="1:2" ht="16.5">
      <c r="A208" s="29"/>
      <c r="B208" s="29"/>
    </row>
    <row r="209" spans="1:2" ht="16.5">
      <c r="A209" s="29"/>
      <c r="B209" s="29"/>
    </row>
    <row r="210" spans="1:2" ht="16.5">
      <c r="A210" s="29"/>
      <c r="B210" s="29"/>
    </row>
    <row r="211" spans="1:2" ht="16.5">
      <c r="A211" s="29"/>
      <c r="B211" s="29"/>
    </row>
    <row r="212" spans="1:2" ht="16.5">
      <c r="A212" s="29"/>
      <c r="B212" s="29"/>
    </row>
    <row r="213" spans="1:2" ht="16.5">
      <c r="A213" s="29"/>
      <c r="B213" s="29"/>
    </row>
    <row r="214" spans="1:2" ht="16.5">
      <c r="A214" s="29"/>
      <c r="B214" s="29"/>
    </row>
    <row r="215" spans="1:2" ht="16.5">
      <c r="A215" s="29"/>
      <c r="B215" s="29"/>
    </row>
    <row r="216" spans="1:2" ht="16.5">
      <c r="A216" s="29"/>
      <c r="B216" s="29"/>
    </row>
    <row r="217" spans="1:2" ht="16.5">
      <c r="A217" s="29"/>
      <c r="B217" s="29"/>
    </row>
    <row r="218" spans="1:2" ht="16.5">
      <c r="A218" s="29"/>
      <c r="B218" s="29"/>
    </row>
    <row r="219" spans="1:2" ht="16.5">
      <c r="A219" s="29"/>
      <c r="B219" s="29"/>
    </row>
    <row r="220" spans="1:2" ht="16.5">
      <c r="A220" s="29"/>
      <c r="B220" s="29"/>
    </row>
    <row r="221" spans="1:2" ht="16.5">
      <c r="A221" s="29"/>
      <c r="B221" s="29"/>
    </row>
    <row r="222" spans="1:2" ht="16.5">
      <c r="A222" s="29"/>
      <c r="B222" s="29"/>
    </row>
    <row r="223" spans="1:2" ht="16.5">
      <c r="A223" s="29"/>
      <c r="B223" s="29"/>
    </row>
    <row r="224" spans="1:2" ht="16.5">
      <c r="A224" s="29"/>
      <c r="B224" s="29"/>
    </row>
    <row r="225" spans="1:2" ht="16.5">
      <c r="A225" s="29"/>
      <c r="B225" s="29"/>
    </row>
    <row r="226" spans="1:2" ht="16.5">
      <c r="A226" s="29"/>
      <c r="B226" s="29"/>
    </row>
    <row r="227" spans="1:2" ht="16.5">
      <c r="A227" s="29"/>
      <c r="B227" s="29"/>
    </row>
    <row r="228" spans="1:2" ht="16.5">
      <c r="A228" s="29"/>
      <c r="B228" s="29"/>
    </row>
    <row r="229" spans="1:2" ht="16.5">
      <c r="A229" s="29"/>
      <c r="B229" s="29"/>
    </row>
    <row r="230" spans="1:2" ht="16.5">
      <c r="A230" s="29"/>
      <c r="B230" s="29"/>
    </row>
    <row r="231" spans="1:2" ht="16.5">
      <c r="A231" s="29"/>
      <c r="B231" s="29"/>
    </row>
    <row r="232" spans="1:2" ht="16.5">
      <c r="A232" s="29"/>
      <c r="B232" s="29"/>
    </row>
    <row r="233" spans="1:2" ht="16.5">
      <c r="A233" s="29"/>
      <c r="B233" s="29"/>
    </row>
    <row r="234" spans="1:2" ht="16.5">
      <c r="A234" s="29"/>
      <c r="B234" s="29"/>
    </row>
    <row r="235" spans="1:2" ht="16.5">
      <c r="A235" s="29"/>
      <c r="B235" s="29"/>
    </row>
    <row r="236" spans="1:2" ht="16.5">
      <c r="A236" s="29"/>
      <c r="B236" s="29"/>
    </row>
    <row r="237" spans="1:2" ht="16.5">
      <c r="A237" s="29"/>
      <c r="B237" s="29"/>
    </row>
    <row r="238" spans="1:2" ht="16.5">
      <c r="A238" s="29"/>
      <c r="B238" s="29"/>
    </row>
    <row r="239" spans="1:2" ht="16.5">
      <c r="A239" s="29"/>
      <c r="B239" s="29"/>
    </row>
    <row r="240" spans="1:2" ht="16.5">
      <c r="A240" s="29"/>
      <c r="B240" s="29"/>
    </row>
    <row r="241" spans="1:2" ht="16.5">
      <c r="A241" s="29"/>
      <c r="B241" s="29"/>
    </row>
    <row r="242" spans="1:2" ht="16.5">
      <c r="A242" s="29"/>
      <c r="B242" s="29"/>
    </row>
    <row r="243" spans="1:2" ht="16.5">
      <c r="A243" s="29"/>
      <c r="B243" s="29"/>
    </row>
    <row r="244" spans="1:2" ht="16.5">
      <c r="A244" s="29"/>
      <c r="B244" s="29"/>
    </row>
    <row r="245" spans="1:2" ht="16.5">
      <c r="A245" s="29"/>
      <c r="B245" s="29"/>
    </row>
    <row r="246" spans="1:2" ht="16.5">
      <c r="A246" s="29"/>
      <c r="B246" s="29"/>
    </row>
    <row r="247" spans="1:2" ht="16.5">
      <c r="A247" s="29"/>
      <c r="B247" s="29"/>
    </row>
    <row r="248" spans="1:2" ht="16.5">
      <c r="A248" s="29"/>
      <c r="B248" s="29"/>
    </row>
    <row r="249" spans="1:2" ht="16.5">
      <c r="A249" s="29"/>
      <c r="B249" s="29"/>
    </row>
    <row r="250" spans="1:2" ht="16.5">
      <c r="A250" s="29"/>
      <c r="B250" s="29"/>
    </row>
    <row r="251" spans="1:2" ht="16.5">
      <c r="A251" s="29"/>
      <c r="B251" s="29"/>
    </row>
    <row r="252" spans="1:2" ht="16.5">
      <c r="A252" s="29"/>
      <c r="B252" s="29"/>
    </row>
    <row r="253" spans="1:2" ht="16.5">
      <c r="A253" s="29"/>
      <c r="B253" s="29"/>
    </row>
    <row r="254" spans="1:2" ht="16.5">
      <c r="A254" s="29"/>
      <c r="B254" s="29"/>
    </row>
    <row r="255" spans="1:2" ht="16.5">
      <c r="A255" s="29"/>
      <c r="B255" s="29"/>
    </row>
    <row r="256" spans="1:2" ht="16.5">
      <c r="A256" s="29"/>
      <c r="B256" s="29"/>
    </row>
    <row r="257" spans="1:2" ht="16.5">
      <c r="A257" s="29"/>
      <c r="B257" s="29"/>
    </row>
    <row r="258" spans="1:2" ht="16.5">
      <c r="A258" s="29"/>
      <c r="B258" s="29"/>
    </row>
    <row r="259" spans="1:2" ht="16.5">
      <c r="A259" s="29"/>
      <c r="B259" s="29"/>
    </row>
    <row r="260" spans="1:2" ht="16.5">
      <c r="A260" s="29"/>
      <c r="B260" s="29"/>
    </row>
    <row r="261" spans="1:2" ht="16.5">
      <c r="A261" s="29"/>
      <c r="B261" s="29"/>
    </row>
    <row r="262" spans="1:2" ht="16.5">
      <c r="A262" s="29"/>
      <c r="B262" s="29"/>
    </row>
    <row r="263" spans="1:2" ht="16.5">
      <c r="A263" s="29"/>
      <c r="B263" s="29"/>
    </row>
    <row r="264" spans="1:2" ht="16.5">
      <c r="A264" s="29"/>
      <c r="B264" s="29"/>
    </row>
    <row r="265" spans="1:2" ht="16.5">
      <c r="A265" s="29"/>
      <c r="B265" s="29"/>
    </row>
    <row r="266" spans="1:2" ht="16.5">
      <c r="A266" s="29"/>
      <c r="B266" s="29"/>
    </row>
    <row r="267" spans="1:2" ht="16.5">
      <c r="A267" s="29"/>
      <c r="B267" s="29"/>
    </row>
    <row r="268" spans="1:2" ht="16.5">
      <c r="A268" s="29"/>
      <c r="B268" s="29"/>
    </row>
    <row r="269" spans="1:2" ht="16.5">
      <c r="A269" s="29"/>
      <c r="B269" s="29"/>
    </row>
    <row r="270" spans="1:2" ht="16.5">
      <c r="A270" s="29"/>
      <c r="B270" s="29"/>
    </row>
    <row r="271" spans="1:2" ht="16.5">
      <c r="A271" s="29"/>
      <c r="B271" s="29"/>
    </row>
    <row r="272" spans="1:2" ht="16.5">
      <c r="A272" s="29"/>
      <c r="B272" s="29"/>
    </row>
    <row r="273" spans="1:2" ht="16.5">
      <c r="A273" s="29"/>
      <c r="B273" s="29"/>
    </row>
    <row r="274" spans="1:2" ht="16.5">
      <c r="A274" s="29"/>
      <c r="B274" s="29"/>
    </row>
    <row r="275" spans="1:2" ht="16.5">
      <c r="A275" s="29"/>
      <c r="B275" s="29"/>
    </row>
    <row r="276" spans="1:2" ht="16.5">
      <c r="A276" s="29"/>
      <c r="B276" s="29"/>
    </row>
    <row r="277" spans="1:2" ht="16.5">
      <c r="A277" s="29"/>
      <c r="B277" s="29"/>
    </row>
    <row r="278" spans="1:2" ht="16.5">
      <c r="A278" s="29"/>
      <c r="B278" s="29"/>
    </row>
    <row r="279" spans="1:2" ht="16.5">
      <c r="A279" s="29"/>
      <c r="B279" s="29"/>
    </row>
    <row r="280" spans="1:2" ht="16.5">
      <c r="A280" s="29"/>
      <c r="B280" s="29"/>
    </row>
    <row r="281" spans="1:2" ht="16.5">
      <c r="A281" s="29"/>
      <c r="B281" s="29"/>
    </row>
    <row r="282" spans="1:2" ht="16.5">
      <c r="A282" s="29"/>
      <c r="B282" s="29"/>
    </row>
    <row r="283" spans="1:2" ht="16.5">
      <c r="A283" s="29"/>
      <c r="B283" s="29"/>
    </row>
    <row r="284" spans="1:2" ht="16.5">
      <c r="A284" s="29"/>
      <c r="B284" s="29"/>
    </row>
    <row r="285" spans="1:2" ht="16.5">
      <c r="A285" s="29"/>
      <c r="B285" s="29"/>
    </row>
    <row r="286" spans="1:2" ht="16.5">
      <c r="A286" s="29"/>
      <c r="B286" s="29"/>
    </row>
    <row r="287" spans="1:2" ht="16.5">
      <c r="A287" s="29"/>
      <c r="B287" s="29"/>
    </row>
    <row r="288" spans="1:2" ht="16.5">
      <c r="A288" s="29"/>
      <c r="B288" s="29"/>
    </row>
    <row r="289" spans="1:2" ht="16.5">
      <c r="A289" s="29"/>
      <c r="B289" s="29"/>
    </row>
    <row r="290" spans="1:2" ht="16.5">
      <c r="A290" s="29"/>
      <c r="B290" s="29"/>
    </row>
    <row r="291" spans="1:2" ht="16.5">
      <c r="A291" s="29"/>
      <c r="B291" s="29"/>
    </row>
    <row r="292" spans="1:2" ht="16.5">
      <c r="A292" s="29"/>
      <c r="B292" s="29"/>
    </row>
    <row r="293" spans="1:2" ht="16.5">
      <c r="A293" s="29"/>
      <c r="B293" s="29"/>
    </row>
    <row r="294" spans="1:2" ht="16.5">
      <c r="A294" s="29"/>
      <c r="B294" s="29"/>
    </row>
    <row r="295" spans="1:2" ht="16.5">
      <c r="A295" s="29"/>
      <c r="B295" s="29"/>
    </row>
    <row r="296" spans="1:2" ht="16.5">
      <c r="A296" s="29"/>
      <c r="B296" s="29"/>
    </row>
    <row r="297" spans="1:2" ht="16.5">
      <c r="A297" s="29"/>
      <c r="B297" s="29"/>
    </row>
    <row r="298" spans="1:2" ht="16.5">
      <c r="A298" s="29"/>
      <c r="B298" s="29"/>
    </row>
    <row r="299" spans="1:2" ht="16.5">
      <c r="A299" s="29"/>
      <c r="B299" s="29"/>
    </row>
    <row r="300" spans="1:2" ht="16.5">
      <c r="A300" s="29"/>
      <c r="B300" s="29"/>
    </row>
    <row r="301" spans="1:2" ht="16.5">
      <c r="A301" s="29"/>
      <c r="B301" s="29"/>
    </row>
    <row r="302" spans="1:2" ht="16.5">
      <c r="A302" s="29"/>
      <c r="B302" s="29"/>
    </row>
    <row r="303" spans="1:2" ht="16.5">
      <c r="A303" s="29"/>
      <c r="B303" s="29"/>
    </row>
    <row r="304" spans="1:2" ht="16.5">
      <c r="A304" s="29"/>
      <c r="B304" s="29"/>
    </row>
    <row r="305" spans="1:2" ht="16.5">
      <c r="A305" s="29"/>
      <c r="B305" s="29"/>
    </row>
    <row r="306" spans="1:2" ht="16.5">
      <c r="A306" s="29"/>
      <c r="B306" s="29"/>
    </row>
    <row r="307" spans="1:2" ht="16.5">
      <c r="A307" s="29"/>
      <c r="B307" s="29"/>
    </row>
    <row r="308" spans="1:2" ht="16.5">
      <c r="A308" s="29"/>
      <c r="B308" s="29"/>
    </row>
    <row r="309" spans="1:2" ht="16.5">
      <c r="A309" s="29"/>
      <c r="B309" s="29"/>
    </row>
    <row r="310" spans="1:2" ht="16.5">
      <c r="A310" s="29"/>
      <c r="B310" s="29"/>
    </row>
    <row r="311" spans="1:2" ht="16.5">
      <c r="A311" s="29"/>
      <c r="B311" s="29"/>
    </row>
    <row r="312" spans="1:2" ht="16.5">
      <c r="A312" s="29"/>
      <c r="B312" s="29"/>
    </row>
    <row r="313" spans="1:2" ht="16.5">
      <c r="A313" s="29"/>
      <c r="B313" s="29"/>
    </row>
    <row r="314" spans="1:2" ht="16.5">
      <c r="A314" s="29"/>
      <c r="B314" s="29"/>
    </row>
    <row r="315" spans="1:2" ht="16.5">
      <c r="A315" s="29"/>
      <c r="B315" s="29"/>
    </row>
    <row r="316" spans="1:2" ht="16.5">
      <c r="A316" s="29"/>
      <c r="B316" s="29"/>
    </row>
    <row r="317" spans="1:2" ht="16.5">
      <c r="A317" s="29"/>
      <c r="B317" s="29"/>
    </row>
    <row r="318" spans="1:2" ht="16.5">
      <c r="A318" s="29"/>
      <c r="B318" s="29"/>
    </row>
    <row r="319" spans="1:2" ht="16.5">
      <c r="A319" s="29"/>
      <c r="B319" s="29"/>
    </row>
    <row r="320" spans="1:2" ht="16.5">
      <c r="A320" s="29"/>
      <c r="B320" s="29"/>
    </row>
    <row r="321" spans="1:2" ht="16.5">
      <c r="A321" s="29"/>
      <c r="B321" s="29"/>
    </row>
    <row r="322" spans="1:2" ht="16.5">
      <c r="A322" s="29"/>
      <c r="B322" s="29"/>
    </row>
    <row r="323" spans="1:2" ht="16.5">
      <c r="A323" s="29"/>
      <c r="B323" s="29"/>
    </row>
    <row r="324" spans="1:2" ht="16.5">
      <c r="A324" s="29"/>
      <c r="B324" s="29"/>
    </row>
    <row r="325" spans="1:2" ht="16.5">
      <c r="A325" s="29"/>
      <c r="B325" s="29"/>
    </row>
    <row r="326" spans="1:2" ht="16.5">
      <c r="A326" s="29"/>
      <c r="B326" s="29"/>
    </row>
    <row r="327" spans="1:2" ht="16.5">
      <c r="A327" s="29"/>
      <c r="B327" s="29"/>
    </row>
    <row r="328" spans="1:2" ht="16.5">
      <c r="A328" s="29"/>
      <c r="B328" s="29"/>
    </row>
    <row r="329" spans="1:2" ht="16.5">
      <c r="A329" s="29"/>
      <c r="B329" s="29"/>
    </row>
    <row r="330" spans="1:2" ht="16.5">
      <c r="A330" s="29"/>
      <c r="B330" s="29"/>
    </row>
    <row r="331" spans="1:2" ht="16.5">
      <c r="A331" s="29"/>
      <c r="B331" s="29"/>
    </row>
    <row r="332" spans="1:2" ht="16.5">
      <c r="A332" s="29"/>
      <c r="B332" s="29"/>
    </row>
    <row r="333" spans="1:2" ht="16.5">
      <c r="A333" s="29"/>
      <c r="B333" s="29"/>
    </row>
    <row r="334" spans="1:2" ht="16.5">
      <c r="A334" s="29"/>
      <c r="B334" s="29"/>
    </row>
    <row r="335" spans="1:2" ht="16.5">
      <c r="A335" s="29"/>
      <c r="B335" s="29"/>
    </row>
    <row r="336" spans="1:2" ht="16.5">
      <c r="A336" s="29"/>
      <c r="B336" s="29"/>
    </row>
    <row r="337" spans="1:2" ht="16.5">
      <c r="A337" s="29"/>
      <c r="B337" s="29"/>
    </row>
    <row r="338" spans="1:2" ht="16.5">
      <c r="A338" s="29"/>
      <c r="B338" s="29"/>
    </row>
    <row r="339" spans="1:2" ht="16.5">
      <c r="A339" s="29"/>
      <c r="B339" s="29"/>
    </row>
    <row r="340" spans="1:2" ht="16.5">
      <c r="A340" s="29"/>
      <c r="B340" s="29"/>
    </row>
    <row r="341" spans="1:2" ht="16.5">
      <c r="A341" s="29"/>
      <c r="B341" s="29"/>
    </row>
    <row r="342" spans="1:2" ht="16.5">
      <c r="A342" s="29"/>
      <c r="B342" s="29"/>
    </row>
    <row r="343" spans="1:2" ht="16.5">
      <c r="A343" s="29"/>
      <c r="B343" s="29"/>
    </row>
    <row r="344" spans="1:2" ht="16.5">
      <c r="A344" s="29"/>
      <c r="B344" s="29"/>
    </row>
    <row r="345" spans="1:2" ht="16.5">
      <c r="A345" s="29"/>
      <c r="B345" s="29"/>
    </row>
    <row r="346" spans="1:2" ht="16.5">
      <c r="A346" s="29"/>
      <c r="B346" s="29"/>
    </row>
    <row r="347" spans="1:2" ht="16.5">
      <c r="A347" s="29"/>
      <c r="B347" s="29"/>
    </row>
    <row r="348" spans="1:2" ht="16.5">
      <c r="A348" s="29"/>
      <c r="B348" s="29"/>
    </row>
    <row r="349" spans="1:2" ht="16.5">
      <c r="A349" s="29"/>
      <c r="B349" s="29"/>
    </row>
    <row r="350" spans="1:2" ht="16.5">
      <c r="A350" s="29"/>
      <c r="B350" s="29"/>
    </row>
    <row r="351" spans="1:2" ht="16.5">
      <c r="A351" s="29"/>
      <c r="B351" s="29"/>
    </row>
    <row r="352" spans="1:2" ht="16.5">
      <c r="A352" s="29"/>
      <c r="B352" s="29"/>
    </row>
    <row r="353" spans="1:2" ht="16.5">
      <c r="A353" s="29"/>
      <c r="B353" s="29"/>
    </row>
    <row r="354" spans="1:2" ht="16.5">
      <c r="A354" s="29"/>
      <c r="B354" s="29"/>
    </row>
    <row r="355" spans="1:2" ht="16.5">
      <c r="A355" s="29"/>
      <c r="B355" s="29"/>
    </row>
    <row r="356" spans="1:2" ht="16.5">
      <c r="A356" s="29"/>
      <c r="B356" s="29"/>
    </row>
    <row r="357" spans="1:2" ht="16.5">
      <c r="A357" s="29"/>
      <c r="B357" s="29"/>
    </row>
    <row r="358" spans="1:2" ht="16.5">
      <c r="A358" s="29"/>
      <c r="B358" s="29"/>
    </row>
    <row r="359" spans="1:2" ht="16.5">
      <c r="A359" s="29"/>
      <c r="B359" s="29"/>
    </row>
    <row r="360" spans="1:2" ht="16.5">
      <c r="A360" s="29"/>
      <c r="B360" s="29"/>
    </row>
    <row r="361" spans="1:2" ht="16.5">
      <c r="A361" s="29"/>
      <c r="B361" s="29"/>
    </row>
    <row r="362" spans="1:2" ht="16.5">
      <c r="A362" s="29"/>
      <c r="B362" s="29"/>
    </row>
    <row r="363" spans="1:2" ht="16.5">
      <c r="A363" s="29"/>
      <c r="B363" s="29"/>
    </row>
    <row r="364" spans="1:2" ht="16.5">
      <c r="A364" s="29"/>
      <c r="B364" s="29"/>
    </row>
    <row r="365" spans="1:2" ht="16.5">
      <c r="A365" s="29"/>
      <c r="B365" s="29"/>
    </row>
    <row r="366" spans="1:2" ht="16.5">
      <c r="A366" s="29"/>
      <c r="B366" s="29"/>
    </row>
    <row r="367" spans="1:2" ht="16.5">
      <c r="A367" s="29"/>
      <c r="B367" s="29"/>
    </row>
    <row r="368" spans="1:2" ht="16.5">
      <c r="A368" s="29"/>
      <c r="B368" s="29"/>
    </row>
    <row r="369" spans="1:2" ht="16.5">
      <c r="A369" s="29"/>
      <c r="B369" s="29"/>
    </row>
    <row r="370" spans="1:2" ht="16.5">
      <c r="A370" s="29"/>
      <c r="B370" s="29"/>
    </row>
    <row r="371" spans="1:2" ht="16.5">
      <c r="A371" s="29"/>
      <c r="B371" s="29"/>
    </row>
    <row r="372" spans="1:2" ht="16.5">
      <c r="A372" s="29"/>
      <c r="B372" s="29"/>
    </row>
    <row r="373" spans="1:2" ht="16.5">
      <c r="A373" s="29"/>
      <c r="B373" s="29"/>
    </row>
    <row r="374" spans="1:2" ht="16.5">
      <c r="A374" s="29"/>
      <c r="B374" s="29"/>
    </row>
    <row r="375" spans="1:2" ht="16.5">
      <c r="A375" s="29"/>
      <c r="B375" s="29"/>
    </row>
    <row r="376" spans="1:2" ht="16.5">
      <c r="A376" s="29"/>
      <c r="B376" s="29"/>
    </row>
    <row r="377" spans="1:2" ht="16.5">
      <c r="A377" s="29"/>
      <c r="B377" s="29"/>
    </row>
    <row r="378" spans="1:2" ht="16.5">
      <c r="A378" s="29"/>
      <c r="B378" s="29"/>
    </row>
    <row r="379" spans="1:2" ht="16.5">
      <c r="A379" s="29"/>
      <c r="B379" s="29"/>
    </row>
    <row r="380" spans="1:2" ht="16.5">
      <c r="A380" s="29"/>
      <c r="B380" s="29"/>
    </row>
    <row r="381" spans="1:2" ht="16.5">
      <c r="A381" s="29"/>
      <c r="B381" s="29"/>
    </row>
    <row r="382" spans="1:2" ht="16.5">
      <c r="A382" s="29"/>
      <c r="B382" s="29"/>
    </row>
    <row r="383" spans="1:2" ht="16.5">
      <c r="A383" s="29"/>
      <c r="B383" s="29"/>
    </row>
    <row r="384" spans="1:2" ht="16.5">
      <c r="A384" s="29"/>
      <c r="B384" s="29"/>
    </row>
    <row r="385" spans="1:2" ht="16.5">
      <c r="A385" s="29"/>
      <c r="B385" s="29"/>
    </row>
    <row r="386" spans="1:2" ht="16.5">
      <c r="A386" s="29"/>
      <c r="B386" s="29"/>
    </row>
    <row r="387" spans="1:2" ht="16.5">
      <c r="A387" s="29"/>
      <c r="B387" s="29"/>
    </row>
    <row r="388" spans="1:2" ht="16.5">
      <c r="A388" s="29"/>
      <c r="B388" s="29"/>
    </row>
    <row r="389" spans="1:2" ht="16.5">
      <c r="A389" s="29"/>
      <c r="B389" s="29"/>
    </row>
    <row r="390" spans="1:2" ht="16.5">
      <c r="A390" s="29"/>
      <c r="B390" s="29"/>
    </row>
    <row r="391" spans="1:2" ht="16.5">
      <c r="A391" s="29"/>
      <c r="B391" s="29"/>
    </row>
    <row r="392" spans="1:2" ht="16.5">
      <c r="A392" s="29"/>
      <c r="B392" s="29"/>
    </row>
    <row r="393" spans="1:2" ht="16.5">
      <c r="A393" s="29"/>
      <c r="B393" s="29"/>
    </row>
    <row r="394" spans="1:2" ht="16.5">
      <c r="A394" s="29"/>
      <c r="B394" s="29"/>
    </row>
    <row r="395" spans="1:2" ht="16.5">
      <c r="A395" s="29"/>
      <c r="B395" s="29"/>
    </row>
    <row r="396" spans="1:2" ht="16.5">
      <c r="A396" s="29"/>
      <c r="B396" s="29"/>
    </row>
    <row r="397" spans="1:2" ht="16.5">
      <c r="A397" s="29"/>
      <c r="B397" s="29"/>
    </row>
    <row r="398" spans="1:2" ht="16.5">
      <c r="A398" s="29"/>
      <c r="B398" s="29"/>
    </row>
    <row r="399" spans="1:2" ht="16.5">
      <c r="A399" s="29"/>
      <c r="B399" s="29"/>
    </row>
    <row r="400" spans="1:2" ht="16.5">
      <c r="A400" s="29"/>
      <c r="B400" s="29"/>
    </row>
    <row r="401" spans="1:2" ht="16.5">
      <c r="A401" s="29"/>
      <c r="B401" s="29"/>
    </row>
    <row r="402" spans="1:2" ht="16.5">
      <c r="A402" s="29"/>
      <c r="B402" s="29"/>
    </row>
    <row r="403" spans="1:2" ht="16.5">
      <c r="A403" s="29"/>
      <c r="B403" s="29"/>
    </row>
    <row r="404" spans="1:2" ht="16.5">
      <c r="A404" s="29"/>
      <c r="B404" s="29"/>
    </row>
    <row r="405" spans="1:2" ht="16.5">
      <c r="A405" s="29"/>
      <c r="B405" s="29"/>
    </row>
    <row r="406" spans="1:2" ht="16.5">
      <c r="A406" s="29"/>
      <c r="B406" s="29"/>
    </row>
    <row r="407" spans="1:2" ht="16.5">
      <c r="A407" s="29"/>
      <c r="B407" s="29"/>
    </row>
    <row r="408" spans="1:2" ht="16.5">
      <c r="A408" s="29"/>
      <c r="B408" s="29"/>
    </row>
    <row r="409" spans="1:2" ht="16.5">
      <c r="A409" s="29"/>
      <c r="B409" s="29"/>
    </row>
    <row r="410" spans="1:2" ht="16.5">
      <c r="A410" s="29"/>
      <c r="B410" s="29"/>
    </row>
    <row r="411" spans="1:2" ht="16.5">
      <c r="A411" s="29"/>
      <c r="B411" s="29"/>
    </row>
    <row r="412" spans="1:2" ht="16.5">
      <c r="A412" s="29"/>
      <c r="B412" s="29"/>
    </row>
    <row r="413" spans="1:2" ht="16.5">
      <c r="A413" s="29"/>
      <c r="B413" s="29"/>
    </row>
    <row r="414" spans="1:2" ht="16.5">
      <c r="A414" s="29"/>
      <c r="B414" s="29"/>
    </row>
    <row r="415" spans="1:2" ht="16.5">
      <c r="A415" s="29"/>
      <c r="B415" s="29"/>
    </row>
    <row r="416" spans="1:2" ht="16.5">
      <c r="A416" s="29"/>
      <c r="B416" s="29"/>
    </row>
    <row r="417" spans="1:2" ht="16.5">
      <c r="A417" s="29"/>
      <c r="B417" s="29"/>
    </row>
    <row r="418" spans="1:2" ht="16.5">
      <c r="A418" s="29"/>
      <c r="B418" s="29"/>
    </row>
    <row r="419" spans="1:2" ht="16.5">
      <c r="A419" s="29"/>
      <c r="B419" s="29"/>
    </row>
    <row r="420" spans="1:2" ht="16.5">
      <c r="A420" s="29"/>
      <c r="B420" s="29"/>
    </row>
    <row r="421" spans="1:2" ht="16.5">
      <c r="A421" s="29"/>
      <c r="B421" s="29"/>
    </row>
    <row r="422" spans="1:2" ht="16.5">
      <c r="A422" s="29"/>
      <c r="B422" s="29"/>
    </row>
    <row r="423" spans="1:2" ht="16.5">
      <c r="A423" s="29"/>
      <c r="B423" s="29"/>
    </row>
    <row r="424" spans="1:2" ht="16.5">
      <c r="A424" s="29"/>
      <c r="B424" s="29"/>
    </row>
    <row r="425" spans="1:2" ht="16.5">
      <c r="A425" s="29"/>
      <c r="B425" s="29"/>
    </row>
    <row r="426" spans="1:2" ht="16.5">
      <c r="A426" s="29"/>
      <c r="B426" s="29"/>
    </row>
    <row r="427" spans="1:2" ht="16.5">
      <c r="A427" s="29"/>
      <c r="B427" s="29"/>
    </row>
    <row r="428" spans="1:2" ht="16.5">
      <c r="A428" s="29"/>
      <c r="B428" s="29"/>
    </row>
    <row r="429" spans="1:2" ht="16.5">
      <c r="A429" s="29"/>
      <c r="B429" s="29"/>
    </row>
    <row r="430" spans="1:2" ht="16.5">
      <c r="A430" s="29"/>
      <c r="B430" s="29"/>
    </row>
    <row r="431" spans="1:2" ht="16.5">
      <c r="A431" s="29"/>
      <c r="B431" s="29"/>
    </row>
    <row r="432" spans="1:2" ht="16.5">
      <c r="A432" s="29"/>
      <c r="B432" s="29"/>
    </row>
    <row r="433" spans="1:2" ht="16.5">
      <c r="A433" s="29"/>
      <c r="B433" s="29"/>
    </row>
    <row r="434" spans="1:2" ht="16.5">
      <c r="A434" s="29"/>
      <c r="B434" s="29"/>
    </row>
    <row r="435" spans="1:2" ht="16.5">
      <c r="A435" s="29"/>
      <c r="B435" s="29"/>
    </row>
    <row r="436" spans="1:2" ht="16.5">
      <c r="A436" s="29"/>
      <c r="B436" s="29"/>
    </row>
    <row r="437" spans="1:2" ht="16.5">
      <c r="A437" s="29"/>
      <c r="B437" s="29"/>
    </row>
    <row r="438" spans="1:2" ht="16.5">
      <c r="A438" s="29"/>
      <c r="B438" s="29"/>
    </row>
    <row r="439" spans="1:2" ht="16.5">
      <c r="A439" s="29"/>
      <c r="B439" s="29"/>
    </row>
    <row r="440" spans="1:2" ht="16.5">
      <c r="A440" s="29"/>
      <c r="B440" s="29"/>
    </row>
    <row r="441" spans="1:2" ht="16.5">
      <c r="A441" s="29"/>
      <c r="B441" s="29"/>
    </row>
    <row r="442" spans="1:2" ht="16.5">
      <c r="A442" s="29"/>
      <c r="B442" s="29"/>
    </row>
    <row r="443" spans="1:2" ht="16.5">
      <c r="A443" s="29"/>
      <c r="B443" s="29"/>
    </row>
    <row r="444" spans="1:2" ht="16.5">
      <c r="A444" s="29"/>
      <c r="B444" s="29"/>
    </row>
    <row r="445" spans="1:2" ht="16.5">
      <c r="A445" s="29"/>
      <c r="B445" s="29"/>
    </row>
    <row r="446" spans="1:2" ht="16.5">
      <c r="A446" s="29"/>
      <c r="B446" s="29"/>
    </row>
    <row r="447" spans="1:2" ht="16.5">
      <c r="A447" s="29"/>
      <c r="B447" s="29"/>
    </row>
    <row r="448" spans="1:2" ht="16.5">
      <c r="A448" s="29"/>
      <c r="B448" s="29"/>
    </row>
    <row r="449" spans="1:2" ht="16.5">
      <c r="A449" s="29"/>
      <c r="B449" s="29"/>
    </row>
    <row r="450" spans="1:2" ht="16.5">
      <c r="A450" s="29"/>
      <c r="B450" s="29"/>
    </row>
  </sheetData>
  <sheetProtection/>
  <mergeCells count="30">
    <mergeCell ref="B7:D7"/>
    <mergeCell ref="E7:E9"/>
    <mergeCell ref="F7:Q7"/>
    <mergeCell ref="B8:B9"/>
    <mergeCell ref="C8:C9"/>
    <mergeCell ref="D8:D9"/>
    <mergeCell ref="P8:P9"/>
    <mergeCell ref="Q8:Q9"/>
    <mergeCell ref="F8:F9"/>
    <mergeCell ref="G8:G9"/>
    <mergeCell ref="J8:J9"/>
    <mergeCell ref="K8:K9"/>
    <mergeCell ref="A1:F1"/>
    <mergeCell ref="A2:D2"/>
    <mergeCell ref="A4:Q4"/>
    <mergeCell ref="A5:Q5"/>
    <mergeCell ref="P6:Q6"/>
    <mergeCell ref="A7:A9"/>
    <mergeCell ref="L8:L9"/>
    <mergeCell ref="M8:M9"/>
    <mergeCell ref="E22:H22"/>
    <mergeCell ref="E23:H23"/>
    <mergeCell ref="A10:Q10"/>
    <mergeCell ref="A16:Q16"/>
    <mergeCell ref="N8:N9"/>
    <mergeCell ref="O8:O9"/>
    <mergeCell ref="H8:H9"/>
    <mergeCell ref="I8:I9"/>
    <mergeCell ref="E20:H20"/>
    <mergeCell ref="E21:H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0"/>
  <sheetViews>
    <sheetView zoomScalePageLayoutView="0" workbookViewId="0" topLeftCell="A1">
      <selection activeCell="B22" sqref="B22"/>
    </sheetView>
  </sheetViews>
  <sheetFormatPr defaultColWidth="8.796875" defaultRowHeight="15"/>
  <cols>
    <col min="1" max="1" width="4.59765625" style="30" customWidth="1"/>
    <col min="2" max="2" width="17.8984375" style="30" customWidth="1"/>
    <col min="3" max="3" width="8.09765625" style="7" customWidth="1"/>
    <col min="4" max="4" width="8.796875" style="7" customWidth="1"/>
    <col min="5" max="5" width="7.69921875" style="7" customWidth="1"/>
    <col min="6" max="6" width="7.796875" style="7" customWidth="1"/>
    <col min="7" max="7" width="7.09765625" style="7" customWidth="1"/>
    <col min="8" max="8" width="7.8984375" style="7" customWidth="1"/>
    <col min="9" max="9" width="7.69921875" style="7" customWidth="1"/>
    <col min="10" max="10" width="8.796875" style="7" customWidth="1"/>
    <col min="11" max="12" width="7.796875" style="7" customWidth="1"/>
    <col min="13" max="14" width="8.19921875" style="7" customWidth="1"/>
    <col min="15" max="15" width="8" style="7" customWidth="1"/>
    <col min="16" max="16" width="8.19921875" style="7" customWidth="1"/>
    <col min="17" max="16384" width="8.796875" style="7" customWidth="1"/>
  </cols>
  <sheetData>
    <row r="1" spans="1:16" ht="16.5">
      <c r="A1" s="280" t="s">
        <v>303</v>
      </c>
      <c r="B1" s="254"/>
      <c r="C1" s="254"/>
      <c r="D1" s="177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6.5">
      <c r="A2" s="282" t="s">
        <v>304</v>
      </c>
      <c r="B2" s="256"/>
      <c r="C2" s="256"/>
      <c r="D2" s="175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6.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6.5">
      <c r="A4" s="172"/>
      <c r="B4" s="283" t="s">
        <v>369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16" ht="16.5">
      <c r="A5" s="172"/>
      <c r="B5" s="283" t="s">
        <v>418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</row>
    <row r="6" spans="1:16" ht="16.5">
      <c r="A6" s="172"/>
      <c r="B6" s="172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84" t="s">
        <v>306</v>
      </c>
      <c r="P6" s="284"/>
    </row>
    <row r="7" spans="1:16" ht="16.5">
      <c r="A7" s="298" t="s">
        <v>370</v>
      </c>
      <c r="B7" s="298" t="s">
        <v>54</v>
      </c>
      <c r="C7" s="279" t="s">
        <v>371</v>
      </c>
      <c r="D7" s="279" t="s">
        <v>351</v>
      </c>
      <c r="E7" s="302" t="s">
        <v>352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</row>
    <row r="8" spans="1:16" ht="16.5">
      <c r="A8" s="298"/>
      <c r="B8" s="298"/>
      <c r="C8" s="301"/>
      <c r="D8" s="279"/>
      <c r="E8" s="279" t="s">
        <v>355</v>
      </c>
      <c r="F8" s="279" t="s">
        <v>356</v>
      </c>
      <c r="G8" s="279" t="s">
        <v>357</v>
      </c>
      <c r="H8" s="279" t="s">
        <v>358</v>
      </c>
      <c r="I8" s="279" t="s">
        <v>359</v>
      </c>
      <c r="J8" s="279" t="s">
        <v>360</v>
      </c>
      <c r="K8" s="279" t="s">
        <v>361</v>
      </c>
      <c r="L8" s="279" t="s">
        <v>362</v>
      </c>
      <c r="M8" s="279" t="s">
        <v>363</v>
      </c>
      <c r="N8" s="279" t="s">
        <v>364</v>
      </c>
      <c r="O8" s="279" t="s">
        <v>365</v>
      </c>
      <c r="P8" s="279" t="s">
        <v>366</v>
      </c>
    </row>
    <row r="9" spans="1:16" ht="16.5">
      <c r="A9" s="298"/>
      <c r="B9" s="298"/>
      <c r="C9" s="301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</row>
    <row r="10" spans="1:16" ht="16.5">
      <c r="A10" s="300" t="s">
        <v>235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</row>
    <row r="11" spans="1:16" ht="16.5" hidden="1">
      <c r="A11" s="210" t="s">
        <v>372</v>
      </c>
      <c r="B11" s="211" t="s">
        <v>373</v>
      </c>
      <c r="C11" s="212"/>
      <c r="D11" s="192">
        <f aca="true" t="shared" si="0" ref="D11:D21">SUM(E11:P11)</f>
        <v>0</v>
      </c>
      <c r="E11" s="214"/>
      <c r="F11" s="215"/>
      <c r="G11" s="214"/>
      <c r="H11" s="214"/>
      <c r="I11" s="214"/>
      <c r="J11" s="214"/>
      <c r="K11" s="214"/>
      <c r="L11" s="214"/>
      <c r="M11" s="214"/>
      <c r="N11" s="214"/>
      <c r="O11" s="214"/>
      <c r="P11" s="192"/>
    </row>
    <row r="12" spans="1:16" ht="16.5" hidden="1">
      <c r="A12" s="210" t="s">
        <v>372</v>
      </c>
      <c r="B12" s="211" t="s">
        <v>374</v>
      </c>
      <c r="C12" s="212"/>
      <c r="D12" s="192">
        <f t="shared" si="0"/>
        <v>0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192"/>
    </row>
    <row r="13" spans="1:16" ht="16.5" hidden="1">
      <c r="A13" s="210" t="s">
        <v>372</v>
      </c>
      <c r="B13" s="211" t="s">
        <v>375</v>
      </c>
      <c r="C13" s="212"/>
      <c r="D13" s="192">
        <f t="shared" si="0"/>
        <v>0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192"/>
    </row>
    <row r="14" spans="1:16" ht="16.5" hidden="1">
      <c r="A14" s="210" t="s">
        <v>372</v>
      </c>
      <c r="B14" s="211" t="s">
        <v>376</v>
      </c>
      <c r="C14" s="212"/>
      <c r="D14" s="192">
        <f t="shared" si="0"/>
        <v>0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192"/>
    </row>
    <row r="15" spans="1:16" ht="16.5" hidden="1">
      <c r="A15" s="210" t="s">
        <v>372</v>
      </c>
      <c r="B15" s="211" t="s">
        <v>377</v>
      </c>
      <c r="C15" s="212"/>
      <c r="D15" s="192">
        <f t="shared" si="0"/>
        <v>0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192"/>
    </row>
    <row r="16" spans="1:16" ht="16.5" hidden="1">
      <c r="A16" s="210" t="s">
        <v>238</v>
      </c>
      <c r="B16" s="211" t="s">
        <v>378</v>
      </c>
      <c r="C16" s="212"/>
      <c r="D16" s="192">
        <f t="shared" si="0"/>
        <v>0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192"/>
    </row>
    <row r="17" spans="1:16" ht="16.5" hidden="1">
      <c r="A17" s="210" t="s">
        <v>379</v>
      </c>
      <c r="B17" s="211" t="s">
        <v>380</v>
      </c>
      <c r="C17" s="212"/>
      <c r="D17" s="192">
        <f t="shared" si="0"/>
        <v>0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192"/>
    </row>
    <row r="18" spans="1:16" ht="16.5" hidden="1">
      <c r="A18" s="210" t="s">
        <v>238</v>
      </c>
      <c r="B18" s="211" t="s">
        <v>224</v>
      </c>
      <c r="C18" s="212"/>
      <c r="D18" s="192">
        <f t="shared" si="0"/>
        <v>0</v>
      </c>
      <c r="E18" s="214"/>
      <c r="F18" s="216"/>
      <c r="G18" s="214"/>
      <c r="H18" s="214"/>
      <c r="I18" s="214"/>
      <c r="J18" s="214"/>
      <c r="K18" s="214"/>
      <c r="L18" s="214"/>
      <c r="M18" s="214"/>
      <c r="N18" s="214"/>
      <c r="O18" s="214"/>
      <c r="P18" s="192"/>
    </row>
    <row r="19" spans="1:16" ht="16.5" hidden="1">
      <c r="A19" s="210" t="s">
        <v>238</v>
      </c>
      <c r="B19" s="211" t="s">
        <v>225</v>
      </c>
      <c r="C19" s="212"/>
      <c r="D19" s="192">
        <f t="shared" si="0"/>
        <v>0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192"/>
    </row>
    <row r="20" spans="1:16" ht="16.5" hidden="1">
      <c r="A20" s="210" t="s">
        <v>238</v>
      </c>
      <c r="B20" s="211" t="s">
        <v>226</v>
      </c>
      <c r="C20" s="212"/>
      <c r="D20" s="192">
        <f t="shared" si="0"/>
        <v>0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192"/>
    </row>
    <row r="21" spans="1:16" ht="16.5" hidden="1">
      <c r="A21" s="210" t="s">
        <v>379</v>
      </c>
      <c r="B21" s="211" t="s">
        <v>381</v>
      </c>
      <c r="C21" s="212"/>
      <c r="D21" s="192">
        <f t="shared" si="0"/>
        <v>0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192"/>
    </row>
    <row r="22" spans="1:16" ht="16.5">
      <c r="A22" s="190" t="s">
        <v>238</v>
      </c>
      <c r="B22" s="90" t="s">
        <v>493</v>
      </c>
      <c r="C22" s="210" t="s">
        <v>492</v>
      </c>
      <c r="D22" s="192">
        <f aca="true" t="shared" si="1" ref="D22:D27">SUM(E22:P22)</f>
        <v>5000</v>
      </c>
      <c r="E22" s="205"/>
      <c r="F22" s="192"/>
      <c r="G22" s="192"/>
      <c r="H22" s="192"/>
      <c r="I22" s="192"/>
      <c r="J22" s="192">
        <v>5000</v>
      </c>
      <c r="K22" s="192"/>
      <c r="L22" s="192"/>
      <c r="M22" s="192"/>
      <c r="N22" s="192"/>
      <c r="O22" s="192"/>
      <c r="P22" s="192"/>
    </row>
    <row r="23" spans="1:16" ht="16.5">
      <c r="A23" s="217" t="s">
        <v>238</v>
      </c>
      <c r="B23" s="90" t="s">
        <v>382</v>
      </c>
      <c r="C23" s="210" t="s">
        <v>420</v>
      </c>
      <c r="D23" s="192">
        <f t="shared" si="1"/>
        <v>6069</v>
      </c>
      <c r="E23" s="205"/>
      <c r="F23" s="192"/>
      <c r="G23" s="192"/>
      <c r="H23" s="192"/>
      <c r="I23" s="192"/>
      <c r="J23" s="192">
        <v>1213.8</v>
      </c>
      <c r="K23" s="192">
        <v>1213.8</v>
      </c>
      <c r="L23" s="192">
        <v>1213.8</v>
      </c>
      <c r="M23" s="192">
        <v>1213.8</v>
      </c>
      <c r="N23" s="192">
        <v>1213.8</v>
      </c>
      <c r="O23" s="192"/>
      <c r="P23" s="192"/>
    </row>
    <row r="24" spans="1:16" ht="16.5" hidden="1">
      <c r="A24" s="217" t="s">
        <v>238</v>
      </c>
      <c r="B24" s="211" t="s">
        <v>419</v>
      </c>
      <c r="C24" s="210" t="s">
        <v>421</v>
      </c>
      <c r="D24" s="192">
        <f t="shared" si="1"/>
        <v>0</v>
      </c>
      <c r="E24" s="205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</row>
    <row r="25" spans="1:16" ht="16.5" hidden="1">
      <c r="A25" s="217" t="s">
        <v>238</v>
      </c>
      <c r="B25" s="211" t="s">
        <v>419</v>
      </c>
      <c r="C25" s="210" t="s">
        <v>422</v>
      </c>
      <c r="D25" s="192">
        <f t="shared" si="1"/>
        <v>0</v>
      </c>
      <c r="E25" s="205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ht="16.5" hidden="1">
      <c r="A26" s="217" t="s">
        <v>238</v>
      </c>
      <c r="B26" s="211" t="s">
        <v>399</v>
      </c>
      <c r="C26" s="210" t="s">
        <v>400</v>
      </c>
      <c r="D26" s="192">
        <f t="shared" si="1"/>
        <v>0</v>
      </c>
      <c r="E26" s="205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  <row r="27" spans="1:16" ht="16.5" hidden="1">
      <c r="A27" s="217" t="s">
        <v>238</v>
      </c>
      <c r="B27" s="211" t="s">
        <v>382</v>
      </c>
      <c r="C27" s="210"/>
      <c r="D27" s="192">
        <f t="shared" si="1"/>
        <v>0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28" spans="1:16" ht="16.5">
      <c r="A28" s="299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</row>
    <row r="29" spans="1:16" ht="16.5">
      <c r="A29" s="296" t="s">
        <v>367</v>
      </c>
      <c r="B29" s="297"/>
      <c r="C29" s="208"/>
      <c r="D29" s="209">
        <f>D22+D23+D25+D26+D27+D24</f>
        <v>11069</v>
      </c>
      <c r="E29" s="209">
        <f aca="true" t="shared" si="2" ref="E29:P29">E22+E23+E25+E26+E27+E24</f>
        <v>0</v>
      </c>
      <c r="F29" s="209">
        <f t="shared" si="2"/>
        <v>0</v>
      </c>
      <c r="G29" s="209">
        <f t="shared" si="2"/>
        <v>0</v>
      </c>
      <c r="H29" s="209">
        <f t="shared" si="2"/>
        <v>0</v>
      </c>
      <c r="I29" s="209">
        <f t="shared" si="2"/>
        <v>0</v>
      </c>
      <c r="J29" s="209">
        <f t="shared" si="2"/>
        <v>6213.8</v>
      </c>
      <c r="K29" s="209">
        <f t="shared" si="2"/>
        <v>1213.8</v>
      </c>
      <c r="L29" s="209">
        <f t="shared" si="2"/>
        <v>1213.8</v>
      </c>
      <c r="M29" s="209">
        <f t="shared" si="2"/>
        <v>1213.8</v>
      </c>
      <c r="N29" s="209">
        <f t="shared" si="2"/>
        <v>1213.8</v>
      </c>
      <c r="O29" s="209">
        <f t="shared" si="2"/>
        <v>0</v>
      </c>
      <c r="P29" s="209">
        <f t="shared" si="2"/>
        <v>0</v>
      </c>
    </row>
    <row r="30" spans="1:16" ht="16.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ht="16.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</row>
    <row r="32" spans="1:16" ht="16.5">
      <c r="A32" s="200" t="s">
        <v>383</v>
      </c>
      <c r="B32" s="200"/>
      <c r="C32" s="200"/>
      <c r="D32" s="200"/>
      <c r="E32" s="200"/>
      <c r="F32" s="200" t="s">
        <v>347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16.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ht="16.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ht="16.5">
      <c r="A35" s="200" t="s">
        <v>348</v>
      </c>
      <c r="B35" s="200"/>
      <c r="C35" s="200"/>
      <c r="D35" s="200"/>
      <c r="E35" s="200"/>
      <c r="F35" s="200" t="s">
        <v>349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2" ht="16.5">
      <c r="A36" s="29"/>
      <c r="B36" s="29"/>
    </row>
    <row r="37" spans="1:2" ht="16.5">
      <c r="A37" s="29"/>
      <c r="B37" s="29"/>
    </row>
    <row r="38" spans="1:2" ht="16.5">
      <c r="A38" s="29"/>
      <c r="B38" s="29"/>
    </row>
    <row r="39" spans="1:2" ht="16.5">
      <c r="A39" s="29"/>
      <c r="B39" s="29"/>
    </row>
    <row r="40" spans="1:2" ht="16.5">
      <c r="A40" s="29"/>
      <c r="B40" s="29"/>
    </row>
    <row r="41" spans="1:2" ht="16.5">
      <c r="A41" s="29"/>
      <c r="B41" s="29"/>
    </row>
    <row r="42" spans="1:2" ht="16.5">
      <c r="A42" s="29"/>
      <c r="B42" s="29"/>
    </row>
    <row r="43" spans="1:2" ht="16.5">
      <c r="A43" s="29"/>
      <c r="B43" s="29"/>
    </row>
    <row r="44" spans="1:2" ht="16.5">
      <c r="A44" s="29"/>
      <c r="B44" s="29"/>
    </row>
    <row r="45" spans="1:2" ht="16.5">
      <c r="A45" s="29"/>
      <c r="B45" s="29"/>
    </row>
    <row r="46" spans="1:2" ht="16.5">
      <c r="A46" s="29"/>
      <c r="B46" s="29"/>
    </row>
    <row r="47" spans="1:2" ht="16.5">
      <c r="A47" s="29"/>
      <c r="B47" s="29"/>
    </row>
    <row r="48" spans="1:2" ht="16.5">
      <c r="A48" s="29"/>
      <c r="B48" s="29"/>
    </row>
    <row r="49" spans="1:2" ht="16.5">
      <c r="A49" s="29"/>
      <c r="B49" s="29"/>
    </row>
    <row r="50" spans="1:2" ht="16.5">
      <c r="A50" s="29"/>
      <c r="B50" s="29"/>
    </row>
    <row r="51" spans="1:2" ht="16.5">
      <c r="A51" s="29"/>
      <c r="B51" s="29"/>
    </row>
    <row r="52" spans="1:2" ht="16.5">
      <c r="A52" s="29"/>
      <c r="B52" s="29"/>
    </row>
    <row r="53" spans="1:2" ht="16.5">
      <c r="A53" s="29"/>
      <c r="B53" s="29"/>
    </row>
    <row r="54" spans="1:2" ht="16.5">
      <c r="A54" s="29"/>
      <c r="B54" s="29"/>
    </row>
    <row r="55" spans="1:2" ht="16.5">
      <c r="A55" s="29"/>
      <c r="B55" s="29"/>
    </row>
    <row r="56" spans="1:2" ht="16.5">
      <c r="A56" s="29"/>
      <c r="B56" s="29"/>
    </row>
    <row r="57" spans="1:2" ht="16.5">
      <c r="A57" s="29"/>
      <c r="B57" s="29"/>
    </row>
    <row r="58" spans="1:2" ht="16.5">
      <c r="A58" s="29"/>
      <c r="B58" s="29"/>
    </row>
    <row r="59" spans="1:2" ht="16.5">
      <c r="A59" s="29"/>
      <c r="B59" s="29"/>
    </row>
    <row r="60" spans="1:2" ht="16.5">
      <c r="A60" s="29"/>
      <c r="B60" s="29"/>
    </row>
    <row r="61" spans="1:2" ht="16.5">
      <c r="A61" s="29"/>
      <c r="B61" s="29"/>
    </row>
    <row r="62" spans="1:2" ht="16.5">
      <c r="A62" s="29"/>
      <c r="B62" s="29"/>
    </row>
    <row r="63" spans="1:2" ht="16.5">
      <c r="A63" s="29"/>
      <c r="B63" s="29"/>
    </row>
    <row r="64" spans="1:2" ht="16.5">
      <c r="A64" s="29"/>
      <c r="B64" s="29"/>
    </row>
    <row r="65" spans="1:2" ht="16.5">
      <c r="A65" s="29"/>
      <c r="B65" s="29"/>
    </row>
    <row r="66" spans="1:2" ht="16.5">
      <c r="A66" s="29"/>
      <c r="B66" s="29"/>
    </row>
    <row r="67" spans="1:2" ht="16.5">
      <c r="A67" s="29"/>
      <c r="B67" s="29"/>
    </row>
    <row r="68" spans="1:2" ht="16.5">
      <c r="A68" s="29"/>
      <c r="B68" s="29"/>
    </row>
    <row r="69" spans="1:2" ht="16.5">
      <c r="A69" s="29"/>
      <c r="B69" s="29"/>
    </row>
    <row r="70" spans="1:2" ht="16.5">
      <c r="A70" s="29"/>
      <c r="B70" s="29"/>
    </row>
    <row r="71" spans="1:2" ht="16.5">
      <c r="A71" s="29"/>
      <c r="B71" s="29"/>
    </row>
    <row r="72" spans="1:2" ht="16.5">
      <c r="A72" s="29"/>
      <c r="B72" s="29"/>
    </row>
    <row r="73" spans="1:2" ht="16.5">
      <c r="A73" s="29"/>
      <c r="B73" s="29"/>
    </row>
    <row r="74" spans="1:2" ht="16.5">
      <c r="A74" s="29"/>
      <c r="B74" s="29"/>
    </row>
    <row r="75" spans="1:2" ht="16.5">
      <c r="A75" s="29"/>
      <c r="B75" s="29"/>
    </row>
    <row r="76" spans="1:2" ht="16.5">
      <c r="A76" s="29"/>
      <c r="B76" s="29"/>
    </row>
    <row r="77" spans="1:2" ht="16.5">
      <c r="A77" s="29"/>
      <c r="B77" s="29"/>
    </row>
    <row r="78" spans="1:2" ht="16.5">
      <c r="A78" s="29"/>
      <c r="B78" s="29"/>
    </row>
    <row r="79" spans="1:2" ht="16.5">
      <c r="A79" s="29"/>
      <c r="B79" s="29"/>
    </row>
    <row r="80" spans="1:2" ht="16.5">
      <c r="A80" s="29"/>
      <c r="B80" s="29"/>
    </row>
    <row r="81" spans="1:2" ht="16.5">
      <c r="A81" s="29"/>
      <c r="B81" s="29"/>
    </row>
    <row r="82" spans="1:2" ht="16.5">
      <c r="A82" s="29"/>
      <c r="B82" s="29"/>
    </row>
    <row r="83" spans="1:2" ht="16.5">
      <c r="A83" s="29"/>
      <c r="B83" s="29"/>
    </row>
    <row r="84" spans="1:2" ht="16.5">
      <c r="A84" s="29"/>
      <c r="B84" s="29"/>
    </row>
    <row r="85" spans="1:2" ht="16.5">
      <c r="A85" s="29"/>
      <c r="B85" s="29"/>
    </row>
    <row r="86" spans="1:2" ht="16.5">
      <c r="A86" s="29"/>
      <c r="B86" s="29"/>
    </row>
    <row r="87" spans="1:2" ht="16.5">
      <c r="A87" s="29"/>
      <c r="B87" s="29"/>
    </row>
    <row r="88" spans="1:2" ht="16.5">
      <c r="A88" s="29"/>
      <c r="B88" s="29"/>
    </row>
    <row r="89" spans="1:2" ht="16.5">
      <c r="A89" s="29"/>
      <c r="B89" s="29"/>
    </row>
    <row r="90" spans="1:2" ht="16.5">
      <c r="A90" s="29"/>
      <c r="B90" s="29"/>
    </row>
    <row r="91" spans="1:2" ht="16.5">
      <c r="A91" s="29"/>
      <c r="B91" s="29"/>
    </row>
    <row r="92" spans="1:2" ht="16.5">
      <c r="A92" s="29"/>
      <c r="B92" s="29"/>
    </row>
    <row r="93" spans="1:2" ht="16.5">
      <c r="A93" s="29"/>
      <c r="B93" s="29"/>
    </row>
    <row r="94" spans="1:2" ht="16.5">
      <c r="A94" s="29"/>
      <c r="B94" s="29"/>
    </row>
    <row r="95" spans="1:2" ht="16.5">
      <c r="A95" s="29"/>
      <c r="B95" s="29"/>
    </row>
    <row r="96" spans="1:2" ht="16.5">
      <c r="A96" s="29"/>
      <c r="B96" s="29"/>
    </row>
    <row r="97" spans="1:2" ht="16.5">
      <c r="A97" s="29"/>
      <c r="B97" s="29"/>
    </row>
    <row r="98" spans="1:2" ht="16.5">
      <c r="A98" s="29"/>
      <c r="B98" s="29"/>
    </row>
    <row r="99" spans="1:2" ht="16.5">
      <c r="A99" s="29"/>
      <c r="B99" s="29"/>
    </row>
    <row r="100" spans="1:2" ht="16.5">
      <c r="A100" s="29"/>
      <c r="B100" s="29"/>
    </row>
    <row r="101" spans="1:2" ht="16.5">
      <c r="A101" s="29"/>
      <c r="B101" s="29"/>
    </row>
    <row r="102" spans="1:2" ht="16.5">
      <c r="A102" s="29"/>
      <c r="B102" s="29"/>
    </row>
    <row r="103" spans="1:2" ht="16.5">
      <c r="A103" s="29"/>
      <c r="B103" s="29"/>
    </row>
    <row r="104" spans="1:2" ht="16.5">
      <c r="A104" s="29"/>
      <c r="B104" s="29"/>
    </row>
    <row r="105" spans="1:2" ht="16.5">
      <c r="A105" s="29"/>
      <c r="B105" s="29"/>
    </row>
    <row r="106" spans="1:2" ht="16.5">
      <c r="A106" s="29"/>
      <c r="B106" s="29"/>
    </row>
    <row r="107" spans="1:2" ht="16.5">
      <c r="A107" s="29"/>
      <c r="B107" s="29"/>
    </row>
    <row r="108" spans="1:2" ht="16.5">
      <c r="A108" s="29"/>
      <c r="B108" s="29"/>
    </row>
    <row r="109" spans="1:2" ht="16.5">
      <c r="A109" s="29"/>
      <c r="B109" s="29"/>
    </row>
    <row r="110" spans="1:2" ht="16.5">
      <c r="A110" s="29"/>
      <c r="B110" s="29"/>
    </row>
    <row r="111" spans="1:2" ht="16.5">
      <c r="A111" s="29"/>
      <c r="B111" s="29"/>
    </row>
    <row r="112" spans="1:2" ht="16.5">
      <c r="A112" s="29"/>
      <c r="B112" s="29"/>
    </row>
    <row r="113" spans="1:2" ht="16.5">
      <c r="A113" s="29"/>
      <c r="B113" s="29"/>
    </row>
    <row r="114" spans="1:2" ht="16.5">
      <c r="A114" s="29"/>
      <c r="B114" s="29"/>
    </row>
    <row r="115" spans="1:2" ht="16.5">
      <c r="A115" s="29"/>
      <c r="B115" s="29"/>
    </row>
    <row r="116" spans="1:2" ht="16.5">
      <c r="A116" s="29"/>
      <c r="B116" s="29"/>
    </row>
    <row r="117" spans="1:2" ht="16.5">
      <c r="A117" s="29"/>
      <c r="B117" s="29"/>
    </row>
    <row r="118" spans="1:2" ht="16.5">
      <c r="A118" s="29"/>
      <c r="B118" s="29"/>
    </row>
    <row r="119" spans="1:2" ht="16.5">
      <c r="A119" s="29"/>
      <c r="B119" s="29"/>
    </row>
    <row r="120" spans="1:2" ht="16.5">
      <c r="A120" s="29"/>
      <c r="B120" s="29"/>
    </row>
    <row r="121" spans="1:2" ht="16.5">
      <c r="A121" s="29"/>
      <c r="B121" s="29"/>
    </row>
    <row r="122" spans="1:2" ht="16.5">
      <c r="A122" s="29"/>
      <c r="B122" s="29"/>
    </row>
    <row r="123" spans="1:2" ht="16.5">
      <c r="A123" s="29"/>
      <c r="B123" s="29"/>
    </row>
    <row r="124" spans="1:2" ht="16.5">
      <c r="A124" s="29"/>
      <c r="B124" s="29"/>
    </row>
    <row r="125" spans="1:2" ht="16.5">
      <c r="A125" s="29"/>
      <c r="B125" s="29"/>
    </row>
    <row r="126" spans="1:2" ht="16.5">
      <c r="A126" s="29"/>
      <c r="B126" s="29"/>
    </row>
    <row r="127" spans="1:2" ht="16.5">
      <c r="A127" s="29"/>
      <c r="B127" s="29"/>
    </row>
    <row r="128" spans="1:2" ht="16.5">
      <c r="A128" s="29"/>
      <c r="B128" s="29"/>
    </row>
    <row r="129" spans="1:2" ht="16.5">
      <c r="A129" s="29"/>
      <c r="B129" s="29"/>
    </row>
    <row r="130" spans="1:2" ht="16.5">
      <c r="A130" s="29"/>
      <c r="B130" s="29"/>
    </row>
    <row r="131" spans="1:2" ht="16.5">
      <c r="A131" s="29"/>
      <c r="B131" s="29"/>
    </row>
    <row r="132" spans="1:2" ht="16.5">
      <c r="A132" s="29"/>
      <c r="B132" s="29"/>
    </row>
    <row r="133" spans="1:2" ht="16.5">
      <c r="A133" s="29"/>
      <c r="B133" s="29"/>
    </row>
    <row r="134" spans="1:2" ht="16.5">
      <c r="A134" s="29"/>
      <c r="B134" s="29"/>
    </row>
    <row r="135" spans="1:2" ht="16.5">
      <c r="A135" s="29"/>
      <c r="B135" s="29"/>
    </row>
    <row r="136" spans="1:2" ht="16.5">
      <c r="A136" s="29"/>
      <c r="B136" s="29"/>
    </row>
    <row r="137" spans="1:2" ht="16.5">
      <c r="A137" s="29"/>
      <c r="B137" s="29"/>
    </row>
    <row r="138" spans="1:2" ht="16.5">
      <c r="A138" s="29"/>
      <c r="B138" s="29"/>
    </row>
    <row r="139" spans="1:2" ht="16.5">
      <c r="A139" s="29"/>
      <c r="B139" s="29"/>
    </row>
    <row r="140" spans="1:2" ht="16.5">
      <c r="A140" s="29"/>
      <c r="B140" s="29"/>
    </row>
    <row r="141" spans="1:2" ht="16.5">
      <c r="A141" s="29"/>
      <c r="B141" s="29"/>
    </row>
    <row r="142" spans="1:2" ht="16.5">
      <c r="A142" s="29"/>
      <c r="B142" s="29"/>
    </row>
    <row r="143" spans="1:2" ht="16.5">
      <c r="A143" s="29"/>
      <c r="B143" s="29"/>
    </row>
    <row r="144" spans="1:2" ht="16.5">
      <c r="A144" s="29"/>
      <c r="B144" s="29"/>
    </row>
    <row r="145" spans="1:2" ht="16.5">
      <c r="A145" s="29"/>
      <c r="B145" s="29"/>
    </row>
    <row r="146" spans="1:2" ht="16.5">
      <c r="A146" s="29"/>
      <c r="B146" s="29"/>
    </row>
    <row r="147" spans="1:2" ht="16.5">
      <c r="A147" s="29"/>
      <c r="B147" s="29"/>
    </row>
    <row r="148" spans="1:2" ht="16.5">
      <c r="A148" s="29"/>
      <c r="B148" s="29"/>
    </row>
    <row r="149" spans="1:2" ht="16.5">
      <c r="A149" s="29"/>
      <c r="B149" s="29"/>
    </row>
    <row r="150" spans="1:2" ht="16.5">
      <c r="A150" s="29"/>
      <c r="B150" s="29"/>
    </row>
    <row r="151" spans="1:2" ht="16.5">
      <c r="A151" s="29"/>
      <c r="B151" s="29"/>
    </row>
    <row r="152" spans="1:2" ht="16.5">
      <c r="A152" s="29"/>
      <c r="B152" s="29"/>
    </row>
    <row r="153" spans="1:2" ht="16.5">
      <c r="A153" s="29"/>
      <c r="B153" s="29"/>
    </row>
    <row r="154" spans="1:2" ht="16.5">
      <c r="A154" s="29"/>
      <c r="B154" s="29"/>
    </row>
    <row r="155" spans="1:2" ht="16.5">
      <c r="A155" s="29"/>
      <c r="B155" s="29"/>
    </row>
    <row r="156" spans="1:2" ht="16.5">
      <c r="A156" s="29"/>
      <c r="B156" s="29"/>
    </row>
    <row r="157" spans="1:2" ht="16.5">
      <c r="A157" s="29"/>
      <c r="B157" s="29"/>
    </row>
    <row r="158" spans="1:2" ht="16.5">
      <c r="A158" s="29"/>
      <c r="B158" s="29"/>
    </row>
    <row r="159" spans="1:2" ht="16.5">
      <c r="A159" s="29"/>
      <c r="B159" s="29"/>
    </row>
    <row r="160" spans="1:2" ht="16.5">
      <c r="A160" s="29"/>
      <c r="B160" s="29"/>
    </row>
    <row r="161" spans="1:2" ht="16.5">
      <c r="A161" s="29"/>
      <c r="B161" s="29"/>
    </row>
    <row r="162" spans="1:2" ht="16.5">
      <c r="A162" s="29"/>
      <c r="B162" s="29"/>
    </row>
    <row r="163" spans="1:2" ht="16.5">
      <c r="A163" s="29"/>
      <c r="B163" s="29"/>
    </row>
    <row r="164" spans="1:2" ht="16.5">
      <c r="A164" s="29"/>
      <c r="B164" s="29"/>
    </row>
    <row r="165" spans="1:2" ht="16.5">
      <c r="A165" s="29"/>
      <c r="B165" s="29"/>
    </row>
    <row r="166" spans="1:2" ht="16.5">
      <c r="A166" s="29"/>
      <c r="B166" s="29"/>
    </row>
    <row r="167" spans="1:2" ht="16.5">
      <c r="A167" s="29"/>
      <c r="B167" s="29"/>
    </row>
    <row r="168" spans="1:2" ht="16.5">
      <c r="A168" s="29"/>
      <c r="B168" s="29"/>
    </row>
    <row r="169" spans="1:2" ht="16.5">
      <c r="A169" s="29"/>
      <c r="B169" s="29"/>
    </row>
    <row r="170" spans="1:2" ht="16.5">
      <c r="A170" s="29"/>
      <c r="B170" s="29"/>
    </row>
    <row r="171" spans="1:2" ht="16.5">
      <c r="A171" s="29"/>
      <c r="B171" s="29"/>
    </row>
    <row r="172" spans="1:2" ht="16.5">
      <c r="A172" s="29"/>
      <c r="B172" s="29"/>
    </row>
    <row r="173" spans="1:2" ht="16.5">
      <c r="A173" s="29"/>
      <c r="B173" s="29"/>
    </row>
    <row r="174" spans="1:2" ht="16.5">
      <c r="A174" s="29"/>
      <c r="B174" s="29"/>
    </row>
    <row r="175" spans="1:2" ht="16.5">
      <c r="A175" s="29"/>
      <c r="B175" s="29"/>
    </row>
    <row r="176" spans="1:2" ht="16.5">
      <c r="A176" s="29"/>
      <c r="B176" s="29"/>
    </row>
    <row r="177" spans="1:2" ht="16.5">
      <c r="A177" s="29"/>
      <c r="B177" s="29"/>
    </row>
    <row r="178" spans="1:2" ht="16.5">
      <c r="A178" s="29"/>
      <c r="B178" s="29"/>
    </row>
    <row r="179" spans="1:2" ht="16.5">
      <c r="A179" s="29"/>
      <c r="B179" s="29"/>
    </row>
    <row r="180" spans="1:2" ht="16.5">
      <c r="A180" s="29"/>
      <c r="B180" s="29"/>
    </row>
    <row r="181" spans="1:2" ht="16.5">
      <c r="A181" s="29"/>
      <c r="B181" s="29"/>
    </row>
    <row r="182" spans="1:2" ht="16.5">
      <c r="A182" s="29"/>
      <c r="B182" s="29"/>
    </row>
    <row r="183" spans="1:2" ht="16.5">
      <c r="A183" s="29"/>
      <c r="B183" s="29"/>
    </row>
    <row r="184" spans="1:2" ht="16.5">
      <c r="A184" s="29"/>
      <c r="B184" s="29"/>
    </row>
    <row r="185" spans="1:2" ht="16.5">
      <c r="A185" s="29"/>
      <c r="B185" s="29"/>
    </row>
    <row r="186" spans="1:2" ht="16.5">
      <c r="A186" s="29"/>
      <c r="B186" s="29"/>
    </row>
    <row r="187" spans="1:2" ht="16.5">
      <c r="A187" s="29"/>
      <c r="B187" s="29"/>
    </row>
    <row r="188" spans="1:2" ht="16.5">
      <c r="A188" s="29"/>
      <c r="B188" s="29"/>
    </row>
    <row r="189" spans="1:2" ht="16.5">
      <c r="A189" s="29"/>
      <c r="B189" s="29"/>
    </row>
    <row r="190" spans="1:2" ht="16.5">
      <c r="A190" s="29"/>
      <c r="B190" s="29"/>
    </row>
    <row r="191" spans="1:2" ht="16.5">
      <c r="A191" s="29"/>
      <c r="B191" s="29"/>
    </row>
    <row r="192" spans="1:2" ht="16.5">
      <c r="A192" s="29"/>
      <c r="B192" s="29"/>
    </row>
    <row r="193" spans="1:2" ht="16.5">
      <c r="A193" s="29"/>
      <c r="B193" s="29"/>
    </row>
    <row r="194" spans="1:2" ht="16.5">
      <c r="A194" s="29"/>
      <c r="B194" s="29"/>
    </row>
    <row r="195" spans="1:2" ht="16.5">
      <c r="A195" s="29"/>
      <c r="B195" s="29"/>
    </row>
    <row r="196" spans="1:2" ht="16.5">
      <c r="A196" s="29"/>
      <c r="B196" s="29"/>
    </row>
    <row r="197" spans="1:2" ht="16.5">
      <c r="A197" s="29"/>
      <c r="B197" s="29"/>
    </row>
    <row r="198" spans="1:2" ht="16.5">
      <c r="A198" s="29"/>
      <c r="B198" s="29"/>
    </row>
    <row r="199" spans="1:2" ht="16.5">
      <c r="A199" s="29"/>
      <c r="B199" s="29"/>
    </row>
    <row r="200" spans="1:2" ht="16.5">
      <c r="A200" s="29"/>
      <c r="B200" s="29"/>
    </row>
    <row r="201" spans="1:2" ht="16.5">
      <c r="A201" s="29"/>
      <c r="B201" s="29"/>
    </row>
    <row r="202" spans="1:2" ht="16.5">
      <c r="A202" s="29"/>
      <c r="B202" s="29"/>
    </row>
    <row r="203" spans="1:2" ht="16.5">
      <c r="A203" s="29"/>
      <c r="B203" s="29"/>
    </row>
    <row r="204" spans="1:2" ht="16.5">
      <c r="A204" s="29"/>
      <c r="B204" s="29"/>
    </row>
    <row r="205" spans="1:2" ht="16.5">
      <c r="A205" s="29"/>
      <c r="B205" s="29"/>
    </row>
    <row r="206" spans="1:2" ht="16.5">
      <c r="A206" s="29"/>
      <c r="B206" s="29"/>
    </row>
    <row r="207" spans="1:2" ht="16.5">
      <c r="A207" s="29"/>
      <c r="B207" s="29"/>
    </row>
    <row r="208" spans="1:2" ht="16.5">
      <c r="A208" s="29"/>
      <c r="B208" s="29"/>
    </row>
    <row r="209" spans="1:2" ht="16.5">
      <c r="A209" s="29"/>
      <c r="B209" s="29"/>
    </row>
    <row r="210" spans="1:2" ht="16.5">
      <c r="A210" s="29"/>
      <c r="B210" s="29"/>
    </row>
    <row r="211" spans="1:2" ht="16.5">
      <c r="A211" s="29"/>
      <c r="B211" s="29"/>
    </row>
    <row r="212" spans="1:2" ht="16.5">
      <c r="A212" s="29"/>
      <c r="B212" s="29"/>
    </row>
    <row r="213" spans="1:2" ht="16.5">
      <c r="A213" s="29"/>
      <c r="B213" s="29"/>
    </row>
    <row r="214" spans="1:2" ht="16.5">
      <c r="A214" s="29"/>
      <c r="B214" s="29"/>
    </row>
    <row r="215" spans="1:2" ht="16.5">
      <c r="A215" s="29"/>
      <c r="B215" s="29"/>
    </row>
    <row r="216" spans="1:2" ht="16.5">
      <c r="A216" s="29"/>
      <c r="B216" s="29"/>
    </row>
    <row r="217" spans="1:2" ht="16.5">
      <c r="A217" s="29"/>
      <c r="B217" s="29"/>
    </row>
    <row r="218" spans="1:2" ht="16.5">
      <c r="A218" s="29"/>
      <c r="B218" s="29"/>
    </row>
    <row r="219" spans="1:2" ht="16.5">
      <c r="A219" s="29"/>
      <c r="B219" s="29"/>
    </row>
    <row r="220" spans="1:2" ht="16.5">
      <c r="A220" s="29"/>
      <c r="B220" s="29"/>
    </row>
    <row r="221" spans="1:2" ht="16.5">
      <c r="A221" s="29"/>
      <c r="B221" s="29"/>
    </row>
    <row r="222" spans="1:2" ht="16.5">
      <c r="A222" s="29"/>
      <c r="B222" s="29"/>
    </row>
    <row r="223" spans="1:2" ht="16.5">
      <c r="A223" s="29"/>
      <c r="B223" s="29"/>
    </row>
    <row r="224" spans="1:2" ht="16.5">
      <c r="A224" s="29"/>
      <c r="B224" s="29"/>
    </row>
    <row r="225" spans="1:2" ht="16.5">
      <c r="A225" s="29"/>
      <c r="B225" s="29"/>
    </row>
    <row r="226" spans="1:2" ht="16.5">
      <c r="A226" s="29"/>
      <c r="B226" s="29"/>
    </row>
    <row r="227" spans="1:2" ht="16.5">
      <c r="A227" s="29"/>
      <c r="B227" s="29"/>
    </row>
    <row r="228" spans="1:2" ht="16.5">
      <c r="A228" s="29"/>
      <c r="B228" s="29"/>
    </row>
    <row r="229" spans="1:2" ht="16.5">
      <c r="A229" s="29"/>
      <c r="B229" s="29"/>
    </row>
    <row r="230" spans="1:2" ht="16.5">
      <c r="A230" s="29"/>
      <c r="B230" s="29"/>
    </row>
    <row r="231" spans="1:2" ht="16.5">
      <c r="A231" s="29"/>
      <c r="B231" s="29"/>
    </row>
    <row r="232" spans="1:2" ht="16.5">
      <c r="A232" s="29"/>
      <c r="B232" s="29"/>
    </row>
    <row r="233" spans="1:2" ht="16.5">
      <c r="A233" s="29"/>
      <c r="B233" s="29"/>
    </row>
    <row r="234" spans="1:2" ht="16.5">
      <c r="A234" s="29"/>
      <c r="B234" s="29"/>
    </row>
    <row r="235" spans="1:2" ht="16.5">
      <c r="A235" s="29"/>
      <c r="B235" s="29"/>
    </row>
    <row r="236" spans="1:2" ht="16.5">
      <c r="A236" s="29"/>
      <c r="B236" s="29"/>
    </row>
    <row r="237" spans="1:2" ht="16.5">
      <c r="A237" s="29"/>
      <c r="B237" s="29"/>
    </row>
    <row r="238" spans="1:2" ht="16.5">
      <c r="A238" s="29"/>
      <c r="B238" s="29"/>
    </row>
    <row r="239" spans="1:2" ht="16.5">
      <c r="A239" s="29"/>
      <c r="B239" s="29"/>
    </row>
    <row r="240" spans="1:2" ht="16.5">
      <c r="A240" s="29"/>
      <c r="B240" s="29"/>
    </row>
    <row r="241" spans="1:2" ht="16.5">
      <c r="A241" s="29"/>
      <c r="B241" s="29"/>
    </row>
    <row r="242" spans="1:2" ht="16.5">
      <c r="A242" s="29"/>
      <c r="B242" s="29"/>
    </row>
    <row r="243" spans="1:2" ht="16.5">
      <c r="A243" s="29"/>
      <c r="B243" s="29"/>
    </row>
    <row r="244" spans="1:2" ht="16.5">
      <c r="A244" s="29"/>
      <c r="B244" s="29"/>
    </row>
    <row r="245" spans="1:2" ht="16.5">
      <c r="A245" s="29"/>
      <c r="B245" s="29"/>
    </row>
    <row r="246" spans="1:2" ht="16.5">
      <c r="A246" s="29"/>
      <c r="B246" s="29"/>
    </row>
    <row r="247" spans="1:2" ht="16.5">
      <c r="A247" s="29"/>
      <c r="B247" s="29"/>
    </row>
    <row r="248" spans="1:2" ht="16.5">
      <c r="A248" s="29"/>
      <c r="B248" s="29"/>
    </row>
    <row r="249" spans="1:2" ht="16.5">
      <c r="A249" s="29"/>
      <c r="B249" s="29"/>
    </row>
    <row r="250" spans="1:2" ht="16.5">
      <c r="A250" s="29"/>
      <c r="B250" s="29"/>
    </row>
    <row r="251" spans="1:2" ht="16.5">
      <c r="A251" s="29"/>
      <c r="B251" s="29"/>
    </row>
    <row r="252" spans="1:2" ht="16.5">
      <c r="A252" s="29"/>
      <c r="B252" s="29"/>
    </row>
    <row r="253" spans="1:2" ht="16.5">
      <c r="A253" s="29"/>
      <c r="B253" s="29"/>
    </row>
    <row r="254" spans="1:2" ht="16.5">
      <c r="A254" s="29"/>
      <c r="B254" s="29"/>
    </row>
    <row r="255" spans="1:2" ht="16.5">
      <c r="A255" s="29"/>
      <c r="B255" s="29"/>
    </row>
    <row r="256" spans="1:2" ht="16.5">
      <c r="A256" s="29"/>
      <c r="B256" s="29"/>
    </row>
    <row r="257" spans="1:2" ht="16.5">
      <c r="A257" s="29"/>
      <c r="B257" s="29"/>
    </row>
    <row r="258" spans="1:2" ht="16.5">
      <c r="A258" s="29"/>
      <c r="B258" s="29"/>
    </row>
    <row r="259" spans="1:2" ht="16.5">
      <c r="A259" s="29"/>
      <c r="B259" s="29"/>
    </row>
    <row r="260" spans="1:2" ht="16.5">
      <c r="A260" s="29"/>
      <c r="B260" s="29"/>
    </row>
    <row r="261" spans="1:2" ht="16.5">
      <c r="A261" s="29"/>
      <c r="B261" s="29"/>
    </row>
    <row r="262" spans="1:2" ht="16.5">
      <c r="A262" s="29"/>
      <c r="B262" s="29"/>
    </row>
    <row r="263" spans="1:2" ht="16.5">
      <c r="A263" s="29"/>
      <c r="B263" s="29"/>
    </row>
    <row r="264" spans="1:2" ht="16.5">
      <c r="A264" s="29"/>
      <c r="B264" s="29"/>
    </row>
    <row r="265" spans="1:2" ht="16.5">
      <c r="A265" s="29"/>
      <c r="B265" s="29"/>
    </row>
    <row r="266" spans="1:2" ht="16.5">
      <c r="A266" s="29"/>
      <c r="B266" s="29"/>
    </row>
    <row r="267" spans="1:2" ht="16.5">
      <c r="A267" s="29"/>
      <c r="B267" s="29"/>
    </row>
    <row r="268" spans="1:2" ht="16.5">
      <c r="A268" s="29"/>
      <c r="B268" s="29"/>
    </row>
    <row r="269" spans="1:2" ht="16.5">
      <c r="A269" s="29"/>
      <c r="B269" s="29"/>
    </row>
    <row r="270" spans="1:2" ht="16.5">
      <c r="A270" s="29"/>
      <c r="B270" s="29"/>
    </row>
    <row r="271" spans="1:2" ht="16.5">
      <c r="A271" s="29"/>
      <c r="B271" s="29"/>
    </row>
    <row r="272" spans="1:2" ht="16.5">
      <c r="A272" s="29"/>
      <c r="B272" s="29"/>
    </row>
    <row r="273" spans="1:2" ht="16.5">
      <c r="A273" s="29"/>
      <c r="B273" s="29"/>
    </row>
    <row r="274" spans="1:2" ht="16.5">
      <c r="A274" s="29"/>
      <c r="B274" s="29"/>
    </row>
    <row r="275" spans="1:2" ht="16.5">
      <c r="A275" s="29"/>
      <c r="B275" s="29"/>
    </row>
    <row r="276" spans="1:2" ht="16.5">
      <c r="A276" s="29"/>
      <c r="B276" s="29"/>
    </row>
    <row r="277" spans="1:2" ht="16.5">
      <c r="A277" s="29"/>
      <c r="B277" s="29"/>
    </row>
    <row r="278" spans="1:2" ht="16.5">
      <c r="A278" s="29"/>
      <c r="B278" s="29"/>
    </row>
    <row r="279" spans="1:2" ht="16.5">
      <c r="A279" s="29"/>
      <c r="B279" s="29"/>
    </row>
    <row r="280" spans="1:2" ht="16.5">
      <c r="A280" s="29"/>
      <c r="B280" s="29"/>
    </row>
    <row r="281" spans="1:2" ht="16.5">
      <c r="A281" s="29"/>
      <c r="B281" s="29"/>
    </row>
    <row r="282" spans="1:2" ht="16.5">
      <c r="A282" s="29"/>
      <c r="B282" s="29"/>
    </row>
    <row r="283" spans="1:2" ht="16.5">
      <c r="A283" s="29"/>
      <c r="B283" s="29"/>
    </row>
    <row r="284" spans="1:2" ht="16.5">
      <c r="A284" s="29"/>
      <c r="B284" s="29"/>
    </row>
    <row r="285" spans="1:2" ht="16.5">
      <c r="A285" s="29"/>
      <c r="B285" s="29"/>
    </row>
    <row r="286" spans="1:2" ht="16.5">
      <c r="A286" s="29"/>
      <c r="B286" s="29"/>
    </row>
    <row r="287" spans="1:2" ht="16.5">
      <c r="A287" s="29"/>
      <c r="B287" s="29"/>
    </row>
    <row r="288" spans="1:2" ht="16.5">
      <c r="A288" s="29"/>
      <c r="B288" s="29"/>
    </row>
    <row r="289" spans="1:2" ht="16.5">
      <c r="A289" s="29"/>
      <c r="B289" s="29"/>
    </row>
    <row r="290" spans="1:2" ht="16.5">
      <c r="A290" s="29"/>
      <c r="B290" s="29"/>
    </row>
    <row r="291" spans="1:2" ht="16.5">
      <c r="A291" s="29"/>
      <c r="B291" s="29"/>
    </row>
    <row r="292" spans="1:2" ht="16.5">
      <c r="A292" s="29"/>
      <c r="B292" s="29"/>
    </row>
    <row r="293" spans="1:2" ht="16.5">
      <c r="A293" s="29"/>
      <c r="B293" s="29"/>
    </row>
    <row r="294" spans="1:2" ht="16.5">
      <c r="A294" s="29"/>
      <c r="B294" s="29"/>
    </row>
    <row r="295" spans="1:2" ht="16.5">
      <c r="A295" s="29"/>
      <c r="B295" s="29"/>
    </row>
    <row r="296" spans="1:2" ht="16.5">
      <c r="A296" s="29"/>
      <c r="B296" s="29"/>
    </row>
    <row r="297" spans="1:2" ht="16.5">
      <c r="A297" s="29"/>
      <c r="B297" s="29"/>
    </row>
    <row r="298" spans="1:2" ht="16.5">
      <c r="A298" s="29"/>
      <c r="B298" s="29"/>
    </row>
    <row r="299" spans="1:2" ht="16.5">
      <c r="A299" s="29"/>
      <c r="B299" s="29"/>
    </row>
    <row r="300" spans="1:2" ht="16.5">
      <c r="A300" s="29"/>
      <c r="B300" s="29"/>
    </row>
    <row r="301" spans="1:2" ht="16.5">
      <c r="A301" s="29"/>
      <c r="B301" s="29"/>
    </row>
    <row r="302" spans="1:2" ht="16.5">
      <c r="A302" s="29"/>
      <c r="B302" s="29"/>
    </row>
    <row r="303" spans="1:2" ht="16.5">
      <c r="A303" s="29"/>
      <c r="B303" s="29"/>
    </row>
    <row r="304" spans="1:2" ht="16.5">
      <c r="A304" s="29"/>
      <c r="B304" s="29"/>
    </row>
    <row r="305" spans="1:2" ht="16.5">
      <c r="A305" s="29"/>
      <c r="B305" s="29"/>
    </row>
    <row r="306" spans="1:2" ht="16.5">
      <c r="A306" s="29"/>
      <c r="B306" s="29"/>
    </row>
    <row r="307" spans="1:2" ht="16.5">
      <c r="A307" s="29"/>
      <c r="B307" s="29"/>
    </row>
    <row r="308" spans="1:2" ht="16.5">
      <c r="A308" s="29"/>
      <c r="B308" s="29"/>
    </row>
    <row r="309" spans="1:2" ht="16.5">
      <c r="A309" s="29"/>
      <c r="B309" s="29"/>
    </row>
    <row r="310" spans="1:2" ht="16.5">
      <c r="A310" s="29"/>
      <c r="B310" s="29"/>
    </row>
    <row r="311" spans="1:2" ht="16.5">
      <c r="A311" s="29"/>
      <c r="B311" s="29"/>
    </row>
    <row r="312" spans="1:2" ht="16.5">
      <c r="A312" s="29"/>
      <c r="B312" s="29"/>
    </row>
    <row r="313" spans="1:2" ht="16.5">
      <c r="A313" s="29"/>
      <c r="B313" s="29"/>
    </row>
    <row r="314" spans="1:2" ht="16.5">
      <c r="A314" s="29"/>
      <c r="B314" s="29"/>
    </row>
    <row r="315" spans="1:2" ht="16.5">
      <c r="A315" s="29"/>
      <c r="B315" s="29"/>
    </row>
    <row r="316" spans="1:2" ht="16.5">
      <c r="A316" s="29"/>
      <c r="B316" s="29"/>
    </row>
    <row r="317" spans="1:2" ht="16.5">
      <c r="A317" s="29"/>
      <c r="B317" s="29"/>
    </row>
    <row r="318" spans="1:2" ht="16.5">
      <c r="A318" s="29"/>
      <c r="B318" s="29"/>
    </row>
    <row r="319" spans="1:2" ht="16.5">
      <c r="A319" s="29"/>
      <c r="B319" s="29"/>
    </row>
    <row r="320" spans="1:2" ht="16.5">
      <c r="A320" s="29"/>
      <c r="B320" s="29"/>
    </row>
    <row r="321" spans="1:2" ht="16.5">
      <c r="A321" s="29"/>
      <c r="B321" s="29"/>
    </row>
    <row r="322" spans="1:2" ht="16.5">
      <c r="A322" s="29"/>
      <c r="B322" s="29"/>
    </row>
    <row r="323" spans="1:2" ht="16.5">
      <c r="A323" s="29"/>
      <c r="B323" s="29"/>
    </row>
    <row r="324" spans="1:2" ht="16.5">
      <c r="A324" s="29"/>
      <c r="B324" s="29"/>
    </row>
    <row r="325" spans="1:2" ht="16.5">
      <c r="A325" s="29"/>
      <c r="B325" s="29"/>
    </row>
    <row r="326" spans="1:2" ht="16.5">
      <c r="A326" s="29"/>
      <c r="B326" s="29"/>
    </row>
    <row r="327" spans="1:2" ht="16.5">
      <c r="A327" s="29"/>
      <c r="B327" s="29"/>
    </row>
    <row r="328" spans="1:2" ht="16.5">
      <c r="A328" s="29"/>
      <c r="B328" s="29"/>
    </row>
    <row r="329" spans="1:2" ht="16.5">
      <c r="A329" s="29"/>
      <c r="B329" s="29"/>
    </row>
    <row r="330" spans="1:2" ht="16.5">
      <c r="A330" s="29"/>
      <c r="B330" s="29"/>
    </row>
    <row r="331" spans="1:2" ht="16.5">
      <c r="A331" s="29"/>
      <c r="B331" s="29"/>
    </row>
    <row r="332" spans="1:2" ht="16.5">
      <c r="A332" s="29"/>
      <c r="B332" s="29"/>
    </row>
    <row r="333" spans="1:2" ht="16.5">
      <c r="A333" s="29"/>
      <c r="B333" s="29"/>
    </row>
    <row r="334" spans="1:2" ht="16.5">
      <c r="A334" s="29"/>
      <c r="B334" s="29"/>
    </row>
    <row r="335" spans="1:2" ht="16.5">
      <c r="A335" s="29"/>
      <c r="B335" s="29"/>
    </row>
    <row r="336" spans="1:2" ht="16.5">
      <c r="A336" s="29"/>
      <c r="B336" s="29"/>
    </row>
    <row r="337" spans="1:2" ht="16.5">
      <c r="A337" s="29"/>
      <c r="B337" s="29"/>
    </row>
    <row r="338" spans="1:2" ht="16.5">
      <c r="A338" s="29"/>
      <c r="B338" s="29"/>
    </row>
    <row r="339" spans="1:2" ht="16.5">
      <c r="A339" s="29"/>
      <c r="B339" s="29"/>
    </row>
    <row r="340" spans="1:2" ht="16.5">
      <c r="A340" s="29"/>
      <c r="B340" s="29"/>
    </row>
    <row r="341" spans="1:2" ht="16.5">
      <c r="A341" s="29"/>
      <c r="B341" s="29"/>
    </row>
    <row r="342" spans="1:2" ht="16.5">
      <c r="A342" s="29"/>
      <c r="B342" s="29"/>
    </row>
    <row r="343" spans="1:2" ht="16.5">
      <c r="A343" s="29"/>
      <c r="B343" s="29"/>
    </row>
    <row r="344" spans="1:2" ht="16.5">
      <c r="A344" s="29"/>
      <c r="B344" s="29"/>
    </row>
    <row r="345" spans="1:2" ht="16.5">
      <c r="A345" s="29"/>
      <c r="B345" s="29"/>
    </row>
    <row r="346" spans="1:2" ht="16.5">
      <c r="A346" s="29"/>
      <c r="B346" s="29"/>
    </row>
    <row r="347" spans="1:2" ht="16.5">
      <c r="A347" s="29"/>
      <c r="B347" s="29"/>
    </row>
    <row r="348" spans="1:2" ht="16.5">
      <c r="A348" s="29"/>
      <c r="B348" s="29"/>
    </row>
    <row r="349" spans="1:2" ht="16.5">
      <c r="A349" s="29"/>
      <c r="B349" s="29"/>
    </row>
    <row r="350" spans="1:2" ht="16.5">
      <c r="A350" s="29"/>
      <c r="B350" s="29"/>
    </row>
    <row r="351" spans="1:2" ht="16.5">
      <c r="A351" s="29"/>
      <c r="B351" s="29"/>
    </row>
    <row r="352" spans="1:2" ht="16.5">
      <c r="A352" s="29"/>
      <c r="B352" s="29"/>
    </row>
    <row r="353" spans="1:2" ht="16.5">
      <c r="A353" s="29"/>
      <c r="B353" s="29"/>
    </row>
    <row r="354" spans="1:2" ht="16.5">
      <c r="A354" s="29"/>
      <c r="B354" s="29"/>
    </row>
    <row r="355" spans="1:2" ht="16.5">
      <c r="A355" s="29"/>
      <c r="B355" s="29"/>
    </row>
    <row r="356" spans="1:2" ht="16.5">
      <c r="A356" s="29"/>
      <c r="B356" s="29"/>
    </row>
    <row r="357" spans="1:2" ht="16.5">
      <c r="A357" s="29"/>
      <c r="B357" s="29"/>
    </row>
    <row r="358" spans="1:2" ht="16.5">
      <c r="A358" s="29"/>
      <c r="B358" s="29"/>
    </row>
    <row r="359" spans="1:2" ht="16.5">
      <c r="A359" s="29"/>
      <c r="B359" s="29"/>
    </row>
    <row r="360" spans="1:2" ht="16.5">
      <c r="A360" s="29"/>
      <c r="B360" s="29"/>
    </row>
    <row r="361" spans="1:2" ht="16.5">
      <c r="A361" s="29"/>
      <c r="B361" s="29"/>
    </row>
    <row r="362" spans="1:2" ht="16.5">
      <c r="A362" s="29"/>
      <c r="B362" s="29"/>
    </row>
    <row r="363" spans="1:2" ht="16.5">
      <c r="A363" s="29"/>
      <c r="B363" s="29"/>
    </row>
    <row r="364" spans="1:2" ht="16.5">
      <c r="A364" s="29"/>
      <c r="B364" s="29"/>
    </row>
    <row r="365" spans="1:2" ht="16.5">
      <c r="A365" s="29"/>
      <c r="B365" s="29"/>
    </row>
    <row r="366" spans="1:2" ht="16.5">
      <c r="A366" s="29"/>
      <c r="B366" s="29"/>
    </row>
    <row r="367" spans="1:2" ht="16.5">
      <c r="A367" s="29"/>
      <c r="B367" s="29"/>
    </row>
    <row r="368" spans="1:2" ht="16.5">
      <c r="A368" s="29"/>
      <c r="B368" s="29"/>
    </row>
    <row r="369" spans="1:2" ht="16.5">
      <c r="A369" s="29"/>
      <c r="B369" s="29"/>
    </row>
    <row r="370" spans="1:2" ht="16.5">
      <c r="A370" s="29"/>
      <c r="B370" s="29"/>
    </row>
    <row r="371" spans="1:2" ht="16.5">
      <c r="A371" s="29"/>
      <c r="B371" s="29"/>
    </row>
    <row r="372" spans="1:2" ht="16.5">
      <c r="A372" s="29"/>
      <c r="B372" s="29"/>
    </row>
    <row r="373" spans="1:2" ht="16.5">
      <c r="A373" s="29"/>
      <c r="B373" s="29"/>
    </row>
    <row r="374" spans="1:2" ht="16.5">
      <c r="A374" s="29"/>
      <c r="B374" s="29"/>
    </row>
    <row r="375" spans="1:2" ht="16.5">
      <c r="A375" s="29"/>
      <c r="B375" s="29"/>
    </row>
    <row r="376" spans="1:2" ht="16.5">
      <c r="A376" s="29"/>
      <c r="B376" s="29"/>
    </row>
    <row r="377" spans="1:2" ht="16.5">
      <c r="A377" s="29"/>
      <c r="B377" s="29"/>
    </row>
    <row r="378" spans="1:2" ht="16.5">
      <c r="A378" s="29"/>
      <c r="B378" s="29"/>
    </row>
    <row r="379" spans="1:2" ht="16.5">
      <c r="A379" s="29"/>
      <c r="B379" s="29"/>
    </row>
    <row r="380" spans="1:2" ht="16.5">
      <c r="A380" s="29"/>
      <c r="B380" s="29"/>
    </row>
    <row r="381" spans="1:2" ht="16.5">
      <c r="A381" s="29"/>
      <c r="B381" s="29"/>
    </row>
    <row r="382" spans="1:2" ht="16.5">
      <c r="A382" s="29"/>
      <c r="B382" s="29"/>
    </row>
    <row r="383" spans="1:2" ht="16.5">
      <c r="A383" s="29"/>
      <c r="B383" s="29"/>
    </row>
    <row r="384" spans="1:2" ht="16.5">
      <c r="A384" s="29"/>
      <c r="B384" s="29"/>
    </row>
    <row r="385" spans="1:2" ht="16.5">
      <c r="A385" s="29"/>
      <c r="B385" s="29"/>
    </row>
    <row r="386" spans="1:2" ht="16.5">
      <c r="A386" s="29"/>
      <c r="B386" s="29"/>
    </row>
    <row r="387" spans="1:2" ht="16.5">
      <c r="A387" s="29"/>
      <c r="B387" s="29"/>
    </row>
    <row r="388" spans="1:2" ht="16.5">
      <c r="A388" s="29"/>
      <c r="B388" s="29"/>
    </row>
    <row r="389" spans="1:2" ht="16.5">
      <c r="A389" s="29"/>
      <c r="B389" s="29"/>
    </row>
    <row r="390" spans="1:2" ht="16.5">
      <c r="A390" s="29"/>
      <c r="B390" s="29"/>
    </row>
    <row r="391" spans="1:2" ht="16.5">
      <c r="A391" s="29"/>
      <c r="B391" s="29"/>
    </row>
    <row r="392" spans="1:2" ht="16.5">
      <c r="A392" s="29"/>
      <c r="B392" s="29"/>
    </row>
    <row r="393" spans="1:2" ht="16.5">
      <c r="A393" s="29"/>
      <c r="B393" s="29"/>
    </row>
    <row r="394" spans="1:2" ht="16.5">
      <c r="A394" s="29"/>
      <c r="B394" s="29"/>
    </row>
    <row r="395" spans="1:2" ht="16.5">
      <c r="A395" s="29"/>
      <c r="B395" s="29"/>
    </row>
    <row r="396" spans="1:2" ht="16.5">
      <c r="A396" s="29"/>
      <c r="B396" s="29"/>
    </row>
    <row r="397" spans="1:2" ht="16.5">
      <c r="A397" s="29"/>
      <c r="B397" s="29"/>
    </row>
    <row r="398" spans="1:2" ht="16.5">
      <c r="A398" s="29"/>
      <c r="B398" s="29"/>
    </row>
    <row r="399" spans="1:2" ht="16.5">
      <c r="A399" s="29"/>
      <c r="B399" s="29"/>
    </row>
    <row r="400" spans="1:2" ht="16.5">
      <c r="A400" s="29"/>
      <c r="B400" s="29"/>
    </row>
    <row r="401" spans="1:2" ht="16.5">
      <c r="A401" s="29"/>
      <c r="B401" s="29"/>
    </row>
    <row r="402" spans="1:2" ht="16.5">
      <c r="A402" s="29"/>
      <c r="B402" s="29"/>
    </row>
    <row r="403" spans="1:2" ht="16.5">
      <c r="A403" s="29"/>
      <c r="B403" s="29"/>
    </row>
    <row r="404" spans="1:2" ht="16.5">
      <c r="A404" s="29"/>
      <c r="B404" s="29"/>
    </row>
    <row r="405" spans="1:2" ht="16.5">
      <c r="A405" s="29"/>
      <c r="B405" s="29"/>
    </row>
    <row r="406" spans="1:2" ht="16.5">
      <c r="A406" s="29"/>
      <c r="B406" s="29"/>
    </row>
    <row r="407" spans="1:2" ht="16.5">
      <c r="A407" s="29"/>
      <c r="B407" s="29"/>
    </row>
    <row r="408" spans="1:2" ht="16.5">
      <c r="A408" s="29"/>
      <c r="B408" s="29"/>
    </row>
    <row r="409" spans="1:2" ht="16.5">
      <c r="A409" s="29"/>
      <c r="B409" s="29"/>
    </row>
    <row r="410" spans="1:2" ht="16.5">
      <c r="A410" s="29"/>
      <c r="B410" s="29"/>
    </row>
    <row r="411" spans="1:2" ht="16.5">
      <c r="A411" s="29"/>
      <c r="B411" s="29"/>
    </row>
    <row r="412" spans="1:2" ht="16.5">
      <c r="A412" s="29"/>
      <c r="B412" s="29"/>
    </row>
    <row r="413" spans="1:2" ht="16.5">
      <c r="A413" s="29"/>
      <c r="B413" s="29"/>
    </row>
    <row r="414" spans="1:2" ht="16.5">
      <c r="A414" s="29"/>
      <c r="B414" s="29"/>
    </row>
    <row r="415" spans="1:2" ht="16.5">
      <c r="A415" s="29"/>
      <c r="B415" s="29"/>
    </row>
    <row r="416" spans="1:2" ht="16.5">
      <c r="A416" s="29"/>
      <c r="B416" s="29"/>
    </row>
    <row r="417" spans="1:2" ht="16.5">
      <c r="A417" s="29"/>
      <c r="B417" s="29"/>
    </row>
    <row r="418" spans="1:2" ht="16.5">
      <c r="A418" s="29"/>
      <c r="B418" s="29"/>
    </row>
    <row r="419" spans="1:2" ht="16.5">
      <c r="A419" s="29"/>
      <c r="B419" s="29"/>
    </row>
    <row r="420" spans="1:2" ht="16.5">
      <c r="A420" s="29"/>
      <c r="B420" s="29"/>
    </row>
    <row r="421" spans="1:2" ht="16.5">
      <c r="A421" s="29"/>
      <c r="B421" s="29"/>
    </row>
    <row r="422" spans="1:2" ht="16.5">
      <c r="A422" s="29"/>
      <c r="B422" s="29"/>
    </row>
    <row r="423" spans="1:2" ht="16.5">
      <c r="A423" s="29"/>
      <c r="B423" s="29"/>
    </row>
    <row r="424" spans="1:2" ht="16.5">
      <c r="A424" s="29"/>
      <c r="B424" s="29"/>
    </row>
    <row r="425" spans="1:2" ht="16.5">
      <c r="A425" s="29"/>
      <c r="B425" s="29"/>
    </row>
    <row r="426" spans="1:2" ht="16.5">
      <c r="A426" s="29"/>
      <c r="B426" s="29"/>
    </row>
    <row r="427" spans="1:2" ht="16.5">
      <c r="A427" s="29"/>
      <c r="B427" s="29"/>
    </row>
    <row r="428" spans="1:2" ht="16.5">
      <c r="A428" s="29"/>
      <c r="B428" s="29"/>
    </row>
    <row r="429" spans="1:2" ht="16.5">
      <c r="A429" s="29"/>
      <c r="B429" s="29"/>
    </row>
    <row r="430" spans="1:2" ht="16.5">
      <c r="A430" s="29"/>
      <c r="B430" s="29"/>
    </row>
    <row r="431" spans="1:2" ht="16.5">
      <c r="A431" s="29"/>
      <c r="B431" s="29"/>
    </row>
    <row r="432" spans="1:2" ht="16.5">
      <c r="A432" s="29"/>
      <c r="B432" s="29"/>
    </row>
    <row r="433" spans="1:2" ht="16.5">
      <c r="A433" s="29"/>
      <c r="B433" s="29"/>
    </row>
    <row r="434" spans="1:2" ht="16.5">
      <c r="A434" s="29"/>
      <c r="B434" s="29"/>
    </row>
    <row r="435" spans="1:2" ht="16.5">
      <c r="A435" s="29"/>
      <c r="B435" s="29"/>
    </row>
    <row r="436" spans="1:2" ht="16.5">
      <c r="A436" s="29"/>
      <c r="B436" s="29"/>
    </row>
    <row r="437" spans="1:2" ht="16.5">
      <c r="A437" s="29"/>
      <c r="B437" s="29"/>
    </row>
    <row r="438" spans="1:2" ht="16.5">
      <c r="A438" s="29"/>
      <c r="B438" s="29"/>
    </row>
    <row r="439" spans="1:2" ht="16.5">
      <c r="A439" s="29"/>
      <c r="B439" s="29"/>
    </row>
    <row r="440" spans="1:2" ht="16.5">
      <c r="A440" s="29"/>
      <c r="B440" s="29"/>
    </row>
    <row r="441" spans="1:2" ht="16.5">
      <c r="A441" s="29"/>
      <c r="B441" s="29"/>
    </row>
    <row r="442" spans="1:2" ht="16.5">
      <c r="A442" s="29"/>
      <c r="B442" s="29"/>
    </row>
    <row r="443" spans="1:2" ht="16.5">
      <c r="A443" s="29"/>
      <c r="B443" s="29"/>
    </row>
    <row r="444" spans="1:2" ht="16.5">
      <c r="A444" s="29"/>
      <c r="B444" s="29"/>
    </row>
    <row r="445" spans="1:2" ht="16.5">
      <c r="A445" s="29"/>
      <c r="B445" s="29"/>
    </row>
    <row r="446" spans="1:2" ht="16.5">
      <c r="A446" s="29"/>
      <c r="B446" s="29"/>
    </row>
    <row r="447" spans="1:2" ht="16.5">
      <c r="A447" s="29"/>
      <c r="B447" s="29"/>
    </row>
    <row r="448" spans="1:2" ht="16.5">
      <c r="A448" s="29"/>
      <c r="B448" s="29"/>
    </row>
    <row r="449" spans="1:2" ht="16.5">
      <c r="A449" s="29"/>
      <c r="B449" s="29"/>
    </row>
    <row r="450" spans="1:2" ht="16.5">
      <c r="A450" s="29"/>
      <c r="B450" s="29"/>
    </row>
  </sheetData>
  <sheetProtection/>
  <mergeCells count="25">
    <mergeCell ref="A1:C1"/>
    <mergeCell ref="A2:C2"/>
    <mergeCell ref="B4:P4"/>
    <mergeCell ref="B5:P5"/>
    <mergeCell ref="O6:P6"/>
    <mergeCell ref="B7:B9"/>
    <mergeCell ref="C7:C9"/>
    <mergeCell ref="D7:D9"/>
    <mergeCell ref="E7:P7"/>
    <mergeCell ref="A28:P28"/>
    <mergeCell ref="F8:F9"/>
    <mergeCell ref="G8:G9"/>
    <mergeCell ref="H8:H9"/>
    <mergeCell ref="A10:P10"/>
    <mergeCell ref="L8:L9"/>
    <mergeCell ref="A29:B29"/>
    <mergeCell ref="M8:M9"/>
    <mergeCell ref="N8:N9"/>
    <mergeCell ref="O8:O9"/>
    <mergeCell ref="P8:P9"/>
    <mergeCell ref="I8:I9"/>
    <mergeCell ref="J8:J9"/>
    <mergeCell ref="K8:K9"/>
    <mergeCell ref="E8:E9"/>
    <mergeCell ref="A7:A9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ASUS</cp:lastModifiedBy>
  <cp:lastPrinted>2014-10-01T08:12:14Z</cp:lastPrinted>
  <dcterms:created xsi:type="dcterms:W3CDTF">1996-11-30T09:08:12Z</dcterms:created>
  <dcterms:modified xsi:type="dcterms:W3CDTF">2014-10-01T08:13:12Z</dcterms:modified>
  <cp:category/>
  <cp:version/>
  <cp:contentType/>
  <cp:contentStatus/>
</cp:coreProperties>
</file>